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\Documents\10 - 2015 11 - Nov 2015\"/>
    </mc:Choice>
  </mc:AlternateContent>
  <bookViews>
    <workbookView xWindow="10245" yWindow="-15" windowWidth="10275" windowHeight="8100" activeTab="4"/>
  </bookViews>
  <sheets>
    <sheet name="NCalc Data" sheetId="5" r:id="rId1"/>
    <sheet name="Calc Data" sheetId="1" r:id="rId2"/>
    <sheet name="Student Reference" sheetId="2" r:id="rId3"/>
    <sheet name="ANALYSIS" sheetId="3" r:id="rId4"/>
    <sheet name="Manual student version" sheetId="7" r:id="rId5"/>
    <sheet name="Sheet1" sheetId="6" state="hidden" r:id="rId6"/>
  </sheets>
  <definedNames>
    <definedName name="_xlnm._FilterDatabase" localSheetId="2" hidden="1">'Student Reference'!$A$1:$D$249</definedName>
    <definedName name="Calc">'Calc Data'!$B:$SG</definedName>
    <definedName name="calcnames">'Calc Data'!$A$1:$SG$2</definedName>
    <definedName name="Names">'Student Reference'!$A:$C</definedName>
    <definedName name="ncnames">'NCalc Data'!$A$1:$SG$2</definedName>
    <definedName name="noncalc">'NCalc Data'!$A:$SG</definedName>
    <definedName name="_xlnm.Print_Area" localSheetId="3">ANALYSIS!$A$2:$K$37</definedName>
    <definedName name="_xlnm.Print_Area" localSheetId="4">'Manual student version'!$A$1:$K$34</definedName>
    <definedName name="_xlnm.Print_Titles" localSheetId="2">'Student Reference'!$1:$1</definedName>
  </definedNames>
  <calcPr calcId="152511"/>
</workbook>
</file>

<file path=xl/calcChain.xml><?xml version="1.0" encoding="utf-8"?>
<calcChain xmlns="http://schemas.openxmlformats.org/spreadsheetml/2006/main">
  <c r="C28" i="1" l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DB28" i="1"/>
  <c r="DC28" i="1"/>
  <c r="DD28" i="1"/>
  <c r="DE28" i="1"/>
  <c r="DF28" i="1"/>
  <c r="DG28" i="1"/>
  <c r="DH28" i="1"/>
  <c r="DI28" i="1"/>
  <c r="DJ28" i="1"/>
  <c r="DK28" i="1"/>
  <c r="DL28" i="1"/>
  <c r="DM28" i="1"/>
  <c r="DN28" i="1"/>
  <c r="DO28" i="1"/>
  <c r="DP28" i="1"/>
  <c r="DQ28" i="1"/>
  <c r="DR28" i="1"/>
  <c r="DS28" i="1"/>
  <c r="DT28" i="1"/>
  <c r="DU28" i="1"/>
  <c r="DV28" i="1"/>
  <c r="DW28" i="1"/>
  <c r="DX28" i="1"/>
  <c r="DY28" i="1"/>
  <c r="DZ28" i="1"/>
  <c r="EA28" i="1"/>
  <c r="EB28" i="1"/>
  <c r="EC28" i="1"/>
  <c r="ED28" i="1"/>
  <c r="EE28" i="1"/>
  <c r="EF28" i="1"/>
  <c r="EG28" i="1"/>
  <c r="EH28" i="1"/>
  <c r="EI28" i="1"/>
  <c r="EJ28" i="1"/>
  <c r="EK28" i="1"/>
  <c r="EL28" i="1"/>
  <c r="EM28" i="1"/>
  <c r="EN28" i="1"/>
  <c r="EO28" i="1"/>
  <c r="EP28" i="1"/>
  <c r="EQ28" i="1"/>
  <c r="ER28" i="1"/>
  <c r="ES28" i="1"/>
  <c r="ET28" i="1"/>
  <c r="EU28" i="1"/>
  <c r="EV28" i="1"/>
  <c r="EW28" i="1"/>
  <c r="EX28" i="1"/>
  <c r="EY28" i="1"/>
  <c r="EZ28" i="1"/>
  <c r="FA28" i="1"/>
  <c r="FB28" i="1"/>
  <c r="FC28" i="1"/>
  <c r="FD28" i="1"/>
  <c r="FE28" i="1"/>
  <c r="FF28" i="1"/>
  <c r="FG28" i="1"/>
  <c r="FH28" i="1"/>
  <c r="FI28" i="1"/>
  <c r="FJ28" i="1"/>
  <c r="FK28" i="1"/>
  <c r="FL28" i="1"/>
  <c r="FM28" i="1"/>
  <c r="FN28" i="1"/>
  <c r="FO28" i="1"/>
  <c r="FP28" i="1"/>
  <c r="FQ28" i="1"/>
  <c r="FR28" i="1"/>
  <c r="FS28" i="1"/>
  <c r="FT28" i="1"/>
  <c r="FU28" i="1"/>
  <c r="FV28" i="1"/>
  <c r="FW28" i="1"/>
  <c r="FX28" i="1"/>
  <c r="FY28" i="1"/>
  <c r="FZ28" i="1"/>
  <c r="GA28" i="1"/>
  <c r="GB28" i="1"/>
  <c r="GC28" i="1"/>
  <c r="GD28" i="1"/>
  <c r="GE28" i="1"/>
  <c r="GF28" i="1"/>
  <c r="GG28" i="1"/>
  <c r="GH28" i="1"/>
  <c r="GI28" i="1"/>
  <c r="GJ28" i="1"/>
  <c r="GK28" i="1"/>
  <c r="GL28" i="1"/>
  <c r="GM28" i="1"/>
  <c r="GN28" i="1"/>
  <c r="GO28" i="1"/>
  <c r="GP28" i="1"/>
  <c r="GQ28" i="1"/>
  <c r="GR28" i="1"/>
  <c r="GS28" i="1"/>
  <c r="GT28" i="1"/>
  <c r="GU28" i="1"/>
  <c r="GV28" i="1"/>
  <c r="GW28" i="1"/>
  <c r="GX28" i="1"/>
  <c r="GY28" i="1"/>
  <c r="GZ28" i="1"/>
  <c r="HA28" i="1"/>
  <c r="HB28" i="1"/>
  <c r="HC28" i="1"/>
  <c r="HD28" i="1"/>
  <c r="HE28" i="1"/>
  <c r="HF28" i="1"/>
  <c r="HG28" i="1"/>
  <c r="HH28" i="1"/>
  <c r="HI28" i="1"/>
  <c r="HJ28" i="1"/>
  <c r="HK28" i="1"/>
  <c r="HL28" i="1"/>
  <c r="HM28" i="1"/>
  <c r="HN28" i="1"/>
  <c r="HO28" i="1"/>
  <c r="HP28" i="1"/>
  <c r="HQ28" i="1"/>
  <c r="HR28" i="1"/>
  <c r="HS28" i="1"/>
  <c r="HT28" i="1"/>
  <c r="HU28" i="1"/>
  <c r="HV28" i="1"/>
  <c r="HW28" i="1"/>
  <c r="HX28" i="1"/>
  <c r="HY28" i="1"/>
  <c r="HZ28" i="1"/>
  <c r="IA28" i="1"/>
  <c r="IB28" i="1"/>
  <c r="IC28" i="1"/>
  <c r="ID28" i="1"/>
  <c r="IE28" i="1"/>
  <c r="IF28" i="1"/>
  <c r="IG28" i="1"/>
  <c r="IH28" i="1"/>
  <c r="II28" i="1"/>
  <c r="IJ28" i="1"/>
  <c r="IK28" i="1"/>
  <c r="IL28" i="1"/>
  <c r="IM28" i="1"/>
  <c r="IN28" i="1"/>
  <c r="IO28" i="1"/>
  <c r="IP28" i="1"/>
  <c r="IQ28" i="1"/>
  <c r="IR28" i="1"/>
  <c r="IS28" i="1"/>
  <c r="IT28" i="1"/>
  <c r="IU28" i="1"/>
  <c r="IV28" i="1"/>
  <c r="IW28" i="1"/>
  <c r="IX28" i="1"/>
  <c r="IY28" i="1"/>
  <c r="IZ28" i="1"/>
  <c r="JA28" i="1"/>
  <c r="JB28" i="1"/>
  <c r="JC28" i="1"/>
  <c r="JD28" i="1"/>
  <c r="JE28" i="1"/>
  <c r="JF28" i="1"/>
  <c r="JG28" i="1"/>
  <c r="JH28" i="1"/>
  <c r="JI28" i="1"/>
  <c r="JJ28" i="1"/>
  <c r="JK28" i="1"/>
  <c r="JL28" i="1"/>
  <c r="JM28" i="1"/>
  <c r="JN28" i="1"/>
  <c r="JO28" i="1"/>
  <c r="JP28" i="1"/>
  <c r="JQ28" i="1"/>
  <c r="JR28" i="1"/>
  <c r="JS28" i="1"/>
  <c r="JT28" i="1"/>
  <c r="JU28" i="1"/>
  <c r="JV28" i="1"/>
  <c r="JW28" i="1"/>
  <c r="JX28" i="1"/>
  <c r="JY28" i="1"/>
  <c r="JZ28" i="1"/>
  <c r="KA28" i="1"/>
  <c r="KB28" i="1"/>
  <c r="KC28" i="1"/>
  <c r="KD28" i="1"/>
  <c r="KE28" i="1"/>
  <c r="KF28" i="1"/>
  <c r="KG28" i="1"/>
  <c r="KH28" i="1"/>
  <c r="KI28" i="1"/>
  <c r="KJ28" i="1"/>
  <c r="KK28" i="1"/>
  <c r="KL28" i="1"/>
  <c r="KM28" i="1"/>
  <c r="KN28" i="1"/>
  <c r="KO28" i="1"/>
  <c r="KP28" i="1"/>
  <c r="KQ28" i="1"/>
  <c r="KR28" i="1"/>
  <c r="KS28" i="1"/>
  <c r="KT28" i="1"/>
  <c r="KU28" i="1"/>
  <c r="KV28" i="1"/>
  <c r="KW28" i="1"/>
  <c r="KX28" i="1"/>
  <c r="KY28" i="1"/>
  <c r="KZ28" i="1"/>
  <c r="LA28" i="1"/>
  <c r="LB28" i="1"/>
  <c r="LC28" i="1"/>
  <c r="LD28" i="1"/>
  <c r="LE28" i="1"/>
  <c r="LF28" i="1"/>
  <c r="LG28" i="1"/>
  <c r="LH28" i="1"/>
  <c r="LI28" i="1"/>
  <c r="LJ28" i="1"/>
  <c r="LK28" i="1"/>
  <c r="LL28" i="1"/>
  <c r="LM28" i="1"/>
  <c r="LN28" i="1"/>
  <c r="LO28" i="1"/>
  <c r="LP28" i="1"/>
  <c r="LQ28" i="1"/>
  <c r="LR28" i="1"/>
  <c r="LS28" i="1"/>
  <c r="LT28" i="1"/>
  <c r="LU28" i="1"/>
  <c r="LV28" i="1"/>
  <c r="LW28" i="1"/>
  <c r="LX28" i="1"/>
  <c r="LY28" i="1"/>
  <c r="LZ28" i="1"/>
  <c r="MA28" i="1"/>
  <c r="MB28" i="1"/>
  <c r="MC28" i="1"/>
  <c r="MD28" i="1"/>
  <c r="ME28" i="1"/>
  <c r="MF28" i="1"/>
  <c r="MG28" i="1"/>
  <c r="MH28" i="1"/>
  <c r="MI28" i="1"/>
  <c r="MJ28" i="1"/>
  <c r="MK28" i="1"/>
  <c r="ML28" i="1"/>
  <c r="MM28" i="1"/>
  <c r="MN28" i="1"/>
  <c r="MO28" i="1"/>
  <c r="MP28" i="1"/>
  <c r="MQ28" i="1"/>
  <c r="MR28" i="1"/>
  <c r="MS28" i="1"/>
  <c r="MT28" i="1"/>
  <c r="MU28" i="1"/>
  <c r="MV28" i="1"/>
  <c r="MW28" i="1"/>
  <c r="MX28" i="1"/>
  <c r="MY28" i="1"/>
  <c r="MZ28" i="1"/>
  <c r="NA28" i="1"/>
  <c r="NB28" i="1"/>
  <c r="NC28" i="1"/>
  <c r="ND28" i="1"/>
  <c r="NE28" i="1"/>
  <c r="NF28" i="1"/>
  <c r="NG28" i="1"/>
  <c r="NH28" i="1"/>
  <c r="NI28" i="1"/>
  <c r="NJ28" i="1"/>
  <c r="NK28" i="1"/>
  <c r="NL28" i="1"/>
  <c r="NM28" i="1"/>
  <c r="NN28" i="1"/>
  <c r="NO28" i="1"/>
  <c r="NP28" i="1"/>
  <c r="NQ28" i="1"/>
  <c r="NR28" i="1"/>
  <c r="NS28" i="1"/>
  <c r="NT28" i="1"/>
  <c r="NU28" i="1"/>
  <c r="NV28" i="1"/>
  <c r="NW28" i="1"/>
  <c r="NX28" i="1"/>
  <c r="NY28" i="1"/>
  <c r="NZ28" i="1"/>
  <c r="OA28" i="1"/>
  <c r="OB28" i="1"/>
  <c r="OC28" i="1"/>
  <c r="OD28" i="1"/>
  <c r="OE28" i="1"/>
  <c r="OF28" i="1"/>
  <c r="OG28" i="1"/>
  <c r="OH28" i="1"/>
  <c r="OI28" i="1"/>
  <c r="OJ28" i="1"/>
  <c r="OK28" i="1"/>
  <c r="OL28" i="1"/>
  <c r="OM28" i="1"/>
  <c r="ON28" i="1"/>
  <c r="OO28" i="1"/>
  <c r="OP28" i="1"/>
  <c r="OQ28" i="1"/>
  <c r="OR28" i="1"/>
  <c r="OS28" i="1"/>
  <c r="OT28" i="1"/>
  <c r="OU28" i="1"/>
  <c r="OV28" i="1"/>
  <c r="OW28" i="1"/>
  <c r="OX28" i="1"/>
  <c r="OY28" i="1"/>
  <c r="OZ28" i="1"/>
  <c r="PA28" i="1"/>
  <c r="PB28" i="1"/>
  <c r="PC28" i="1"/>
  <c r="PD28" i="1"/>
  <c r="PE28" i="1"/>
  <c r="PF28" i="1"/>
  <c r="PG28" i="1"/>
  <c r="PH28" i="1"/>
  <c r="PI28" i="1"/>
  <c r="PJ28" i="1"/>
  <c r="PK28" i="1"/>
  <c r="PL28" i="1"/>
  <c r="PM28" i="1"/>
  <c r="PN28" i="1"/>
  <c r="PO28" i="1"/>
  <c r="PP28" i="1"/>
  <c r="PQ28" i="1"/>
  <c r="PR28" i="1"/>
  <c r="PS28" i="1"/>
  <c r="PT28" i="1"/>
  <c r="PU28" i="1"/>
  <c r="PV28" i="1"/>
  <c r="PW28" i="1"/>
  <c r="PX28" i="1"/>
  <c r="PY28" i="1"/>
  <c r="PZ28" i="1"/>
  <c r="QA28" i="1"/>
  <c r="QB28" i="1"/>
  <c r="QC28" i="1"/>
  <c r="QD28" i="1"/>
  <c r="QE28" i="1"/>
  <c r="QF28" i="1"/>
  <c r="QG28" i="1"/>
  <c r="QH28" i="1"/>
  <c r="QI28" i="1"/>
  <c r="QJ28" i="1"/>
  <c r="QK28" i="1"/>
  <c r="QL28" i="1"/>
  <c r="QM28" i="1"/>
  <c r="QN28" i="1"/>
  <c r="QO28" i="1"/>
  <c r="QP28" i="1"/>
  <c r="QQ28" i="1"/>
  <c r="QR28" i="1"/>
  <c r="QS28" i="1"/>
  <c r="QT28" i="1"/>
  <c r="QU28" i="1"/>
  <c r="QV28" i="1"/>
  <c r="QW28" i="1"/>
  <c r="QX28" i="1"/>
  <c r="QY28" i="1"/>
  <c r="QZ28" i="1"/>
  <c r="RA28" i="1"/>
  <c r="RB28" i="1"/>
  <c r="RC28" i="1"/>
  <c r="RD28" i="1"/>
  <c r="RE28" i="1"/>
  <c r="RF28" i="1"/>
  <c r="RG28" i="1"/>
  <c r="RH28" i="1"/>
  <c r="RI28" i="1"/>
  <c r="RJ28" i="1"/>
  <c r="RK28" i="1"/>
  <c r="RL28" i="1"/>
  <c r="RM28" i="1"/>
  <c r="RN28" i="1"/>
  <c r="RO28" i="1"/>
  <c r="RP28" i="1"/>
  <c r="RQ28" i="1"/>
  <c r="RR28" i="1"/>
  <c r="RS28" i="1"/>
  <c r="RT28" i="1"/>
  <c r="RU28" i="1"/>
  <c r="RV28" i="1"/>
  <c r="RW28" i="1"/>
  <c r="RX28" i="1"/>
  <c r="RY28" i="1"/>
  <c r="RZ28" i="1"/>
  <c r="SA28" i="1"/>
  <c r="SB28" i="1"/>
  <c r="SC28" i="1"/>
  <c r="SD28" i="1"/>
  <c r="SE28" i="1"/>
  <c r="SF28" i="1"/>
  <c r="SG28" i="1"/>
  <c r="B28" i="1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AH25" i="5"/>
  <c r="AI25" i="5"/>
  <c r="AJ25" i="5"/>
  <c r="AK25" i="5"/>
  <c r="AL25" i="5"/>
  <c r="AM25" i="5"/>
  <c r="AN25" i="5"/>
  <c r="AO25" i="5"/>
  <c r="AP25" i="5"/>
  <c r="AQ25" i="5"/>
  <c r="AR25" i="5"/>
  <c r="AS25" i="5"/>
  <c r="AT25" i="5"/>
  <c r="AU25" i="5"/>
  <c r="AV25" i="5"/>
  <c r="AW25" i="5"/>
  <c r="AX25" i="5"/>
  <c r="AY25" i="5"/>
  <c r="AZ25" i="5"/>
  <c r="BA25" i="5"/>
  <c r="BB25" i="5"/>
  <c r="BC25" i="5"/>
  <c r="BD25" i="5"/>
  <c r="BE25" i="5"/>
  <c r="BF25" i="5"/>
  <c r="BG25" i="5"/>
  <c r="BH25" i="5"/>
  <c r="BI25" i="5"/>
  <c r="BJ25" i="5"/>
  <c r="BK25" i="5"/>
  <c r="BL25" i="5"/>
  <c r="BM25" i="5"/>
  <c r="BN25" i="5"/>
  <c r="BO25" i="5"/>
  <c r="BP25" i="5"/>
  <c r="BQ25" i="5"/>
  <c r="BR25" i="5"/>
  <c r="BS25" i="5"/>
  <c r="BT25" i="5"/>
  <c r="BU25" i="5"/>
  <c r="BV25" i="5"/>
  <c r="BW25" i="5"/>
  <c r="BX25" i="5"/>
  <c r="BY25" i="5"/>
  <c r="BZ25" i="5"/>
  <c r="CA25" i="5"/>
  <c r="CB25" i="5"/>
  <c r="CC25" i="5"/>
  <c r="CD25" i="5"/>
  <c r="CE25" i="5"/>
  <c r="CF25" i="5"/>
  <c r="CG25" i="5"/>
  <c r="CH25" i="5"/>
  <c r="CI25" i="5"/>
  <c r="CJ25" i="5"/>
  <c r="CK25" i="5"/>
  <c r="CL25" i="5"/>
  <c r="CM25" i="5"/>
  <c r="CN25" i="5"/>
  <c r="CO25" i="5"/>
  <c r="CP25" i="5"/>
  <c r="CQ25" i="5"/>
  <c r="CR25" i="5"/>
  <c r="CS25" i="5"/>
  <c r="CT25" i="5"/>
  <c r="CU25" i="5"/>
  <c r="CV25" i="5"/>
  <c r="CW25" i="5"/>
  <c r="CX25" i="5"/>
  <c r="CY25" i="5"/>
  <c r="CZ25" i="5"/>
  <c r="DA25" i="5"/>
  <c r="DB25" i="5"/>
  <c r="DC25" i="5"/>
  <c r="DD25" i="5"/>
  <c r="DE25" i="5"/>
  <c r="DF25" i="5"/>
  <c r="DG25" i="5"/>
  <c r="DH25" i="5"/>
  <c r="DI25" i="5"/>
  <c r="DJ25" i="5"/>
  <c r="DK25" i="5"/>
  <c r="DL25" i="5"/>
  <c r="DM25" i="5"/>
  <c r="DN25" i="5"/>
  <c r="DO25" i="5"/>
  <c r="DP25" i="5"/>
  <c r="DQ25" i="5"/>
  <c r="DR25" i="5"/>
  <c r="DS25" i="5"/>
  <c r="DT25" i="5"/>
  <c r="DU25" i="5"/>
  <c r="DV25" i="5"/>
  <c r="DW25" i="5"/>
  <c r="DX25" i="5"/>
  <c r="DY25" i="5"/>
  <c r="DZ25" i="5"/>
  <c r="EA25" i="5"/>
  <c r="EB25" i="5"/>
  <c r="EC25" i="5"/>
  <c r="ED25" i="5"/>
  <c r="EE25" i="5"/>
  <c r="EF25" i="5"/>
  <c r="EG25" i="5"/>
  <c r="EH25" i="5"/>
  <c r="EI25" i="5"/>
  <c r="EJ25" i="5"/>
  <c r="EK25" i="5"/>
  <c r="EL25" i="5"/>
  <c r="EM25" i="5"/>
  <c r="EN25" i="5"/>
  <c r="EO25" i="5"/>
  <c r="EP25" i="5"/>
  <c r="EQ25" i="5"/>
  <c r="ER25" i="5"/>
  <c r="ES25" i="5"/>
  <c r="ET25" i="5"/>
  <c r="EU25" i="5"/>
  <c r="EV25" i="5"/>
  <c r="EW25" i="5"/>
  <c r="EX25" i="5"/>
  <c r="EY25" i="5"/>
  <c r="EZ25" i="5"/>
  <c r="FA25" i="5"/>
  <c r="FB25" i="5"/>
  <c r="FC25" i="5"/>
  <c r="FD25" i="5"/>
  <c r="FE25" i="5"/>
  <c r="FF25" i="5"/>
  <c r="FG25" i="5"/>
  <c r="FH25" i="5"/>
  <c r="FI25" i="5"/>
  <c r="FJ25" i="5"/>
  <c r="FK25" i="5"/>
  <c r="FL25" i="5"/>
  <c r="FM25" i="5"/>
  <c r="FN25" i="5"/>
  <c r="FO25" i="5"/>
  <c r="FP25" i="5"/>
  <c r="FQ25" i="5"/>
  <c r="FR25" i="5"/>
  <c r="FS25" i="5"/>
  <c r="FT25" i="5"/>
  <c r="FU25" i="5"/>
  <c r="FV25" i="5"/>
  <c r="FW25" i="5"/>
  <c r="FX25" i="5"/>
  <c r="FY25" i="5"/>
  <c r="FZ25" i="5"/>
  <c r="GA25" i="5"/>
  <c r="GB25" i="5"/>
  <c r="GC25" i="5"/>
  <c r="GD25" i="5"/>
  <c r="GE25" i="5"/>
  <c r="GF25" i="5"/>
  <c r="GG25" i="5"/>
  <c r="GH25" i="5"/>
  <c r="GI25" i="5"/>
  <c r="GJ25" i="5"/>
  <c r="GK25" i="5"/>
  <c r="GL25" i="5"/>
  <c r="GM25" i="5"/>
  <c r="GN25" i="5"/>
  <c r="GO25" i="5"/>
  <c r="GP25" i="5"/>
  <c r="GQ25" i="5"/>
  <c r="GR25" i="5"/>
  <c r="GS25" i="5"/>
  <c r="GT25" i="5"/>
  <c r="GU25" i="5"/>
  <c r="GV25" i="5"/>
  <c r="GW25" i="5"/>
  <c r="GX25" i="5"/>
  <c r="GY25" i="5"/>
  <c r="GZ25" i="5"/>
  <c r="HA25" i="5"/>
  <c r="HB25" i="5"/>
  <c r="HC25" i="5"/>
  <c r="HD25" i="5"/>
  <c r="HE25" i="5"/>
  <c r="HF25" i="5"/>
  <c r="HG25" i="5"/>
  <c r="HH25" i="5"/>
  <c r="HI25" i="5"/>
  <c r="HJ25" i="5"/>
  <c r="HK25" i="5"/>
  <c r="HL25" i="5"/>
  <c r="HM25" i="5"/>
  <c r="HN25" i="5"/>
  <c r="HO25" i="5"/>
  <c r="HP25" i="5"/>
  <c r="HQ25" i="5"/>
  <c r="HR25" i="5"/>
  <c r="HS25" i="5"/>
  <c r="HT25" i="5"/>
  <c r="HU25" i="5"/>
  <c r="HV25" i="5"/>
  <c r="HW25" i="5"/>
  <c r="HX25" i="5"/>
  <c r="HY25" i="5"/>
  <c r="HZ25" i="5"/>
  <c r="IA25" i="5"/>
  <c r="IB25" i="5"/>
  <c r="IC25" i="5"/>
  <c r="ID25" i="5"/>
  <c r="IE25" i="5"/>
  <c r="IF25" i="5"/>
  <c r="IG25" i="5"/>
  <c r="IH25" i="5"/>
  <c r="II25" i="5"/>
  <c r="IJ25" i="5"/>
  <c r="IK25" i="5"/>
  <c r="IL25" i="5"/>
  <c r="IM25" i="5"/>
  <c r="IN25" i="5"/>
  <c r="IO25" i="5"/>
  <c r="IP25" i="5"/>
  <c r="IQ25" i="5"/>
  <c r="IR25" i="5"/>
  <c r="IS25" i="5"/>
  <c r="IT25" i="5"/>
  <c r="IU25" i="5"/>
  <c r="IV25" i="5"/>
  <c r="IW25" i="5"/>
  <c r="IX25" i="5"/>
  <c r="IY25" i="5"/>
  <c r="IZ25" i="5"/>
  <c r="JA25" i="5"/>
  <c r="JB25" i="5"/>
  <c r="JC25" i="5"/>
  <c r="JD25" i="5"/>
  <c r="JE25" i="5"/>
  <c r="JF25" i="5"/>
  <c r="JG25" i="5"/>
  <c r="JH25" i="5"/>
  <c r="JI25" i="5"/>
  <c r="JJ25" i="5"/>
  <c r="JK25" i="5"/>
  <c r="JL25" i="5"/>
  <c r="JM25" i="5"/>
  <c r="JN25" i="5"/>
  <c r="JO25" i="5"/>
  <c r="JP25" i="5"/>
  <c r="JQ25" i="5"/>
  <c r="JR25" i="5"/>
  <c r="JS25" i="5"/>
  <c r="JT25" i="5"/>
  <c r="JU25" i="5"/>
  <c r="JV25" i="5"/>
  <c r="JW25" i="5"/>
  <c r="JX25" i="5"/>
  <c r="JY25" i="5"/>
  <c r="JZ25" i="5"/>
  <c r="KA25" i="5"/>
  <c r="KB25" i="5"/>
  <c r="KC25" i="5"/>
  <c r="KD25" i="5"/>
  <c r="KE25" i="5"/>
  <c r="KF25" i="5"/>
  <c r="KG25" i="5"/>
  <c r="KH25" i="5"/>
  <c r="KI25" i="5"/>
  <c r="KJ25" i="5"/>
  <c r="KK25" i="5"/>
  <c r="KL25" i="5"/>
  <c r="KM25" i="5"/>
  <c r="KN25" i="5"/>
  <c r="KO25" i="5"/>
  <c r="KP25" i="5"/>
  <c r="KQ25" i="5"/>
  <c r="KR25" i="5"/>
  <c r="KS25" i="5"/>
  <c r="KT25" i="5"/>
  <c r="KU25" i="5"/>
  <c r="KV25" i="5"/>
  <c r="KW25" i="5"/>
  <c r="KX25" i="5"/>
  <c r="KY25" i="5"/>
  <c r="KZ25" i="5"/>
  <c r="LA25" i="5"/>
  <c r="LB25" i="5"/>
  <c r="LC25" i="5"/>
  <c r="LD25" i="5"/>
  <c r="LE25" i="5"/>
  <c r="LF25" i="5"/>
  <c r="LG25" i="5"/>
  <c r="LH25" i="5"/>
  <c r="LI25" i="5"/>
  <c r="LJ25" i="5"/>
  <c r="LK25" i="5"/>
  <c r="LL25" i="5"/>
  <c r="LM25" i="5"/>
  <c r="LN25" i="5"/>
  <c r="LO25" i="5"/>
  <c r="LP25" i="5"/>
  <c r="LQ25" i="5"/>
  <c r="LR25" i="5"/>
  <c r="LS25" i="5"/>
  <c r="LT25" i="5"/>
  <c r="LU25" i="5"/>
  <c r="LV25" i="5"/>
  <c r="LW25" i="5"/>
  <c r="LX25" i="5"/>
  <c r="LY25" i="5"/>
  <c r="LZ25" i="5"/>
  <c r="MA25" i="5"/>
  <c r="MB25" i="5"/>
  <c r="MC25" i="5"/>
  <c r="MD25" i="5"/>
  <c r="ME25" i="5"/>
  <c r="MF25" i="5"/>
  <c r="MG25" i="5"/>
  <c r="MH25" i="5"/>
  <c r="MI25" i="5"/>
  <c r="MJ25" i="5"/>
  <c r="MK25" i="5"/>
  <c r="ML25" i="5"/>
  <c r="MM25" i="5"/>
  <c r="MN25" i="5"/>
  <c r="MO25" i="5"/>
  <c r="MP25" i="5"/>
  <c r="MQ25" i="5"/>
  <c r="MR25" i="5"/>
  <c r="MS25" i="5"/>
  <c r="MT25" i="5"/>
  <c r="MU25" i="5"/>
  <c r="MV25" i="5"/>
  <c r="MW25" i="5"/>
  <c r="MX25" i="5"/>
  <c r="MY25" i="5"/>
  <c r="MZ25" i="5"/>
  <c r="NA25" i="5"/>
  <c r="NB25" i="5"/>
  <c r="NC25" i="5"/>
  <c r="ND25" i="5"/>
  <c r="NE25" i="5"/>
  <c r="NF25" i="5"/>
  <c r="NG25" i="5"/>
  <c r="NH25" i="5"/>
  <c r="NI25" i="5"/>
  <c r="NJ25" i="5"/>
  <c r="NK25" i="5"/>
  <c r="NL25" i="5"/>
  <c r="NM25" i="5"/>
  <c r="NN25" i="5"/>
  <c r="NO25" i="5"/>
  <c r="NP25" i="5"/>
  <c r="NQ25" i="5"/>
  <c r="NR25" i="5"/>
  <c r="NS25" i="5"/>
  <c r="NT25" i="5"/>
  <c r="NU25" i="5"/>
  <c r="NV25" i="5"/>
  <c r="NW25" i="5"/>
  <c r="NX25" i="5"/>
  <c r="NY25" i="5"/>
  <c r="NZ25" i="5"/>
  <c r="OA25" i="5"/>
  <c r="OB25" i="5"/>
  <c r="OC25" i="5"/>
  <c r="OD25" i="5"/>
  <c r="OE25" i="5"/>
  <c r="OF25" i="5"/>
  <c r="OG25" i="5"/>
  <c r="OH25" i="5"/>
  <c r="OI25" i="5"/>
  <c r="OJ25" i="5"/>
  <c r="OK25" i="5"/>
  <c r="OL25" i="5"/>
  <c r="OM25" i="5"/>
  <c r="ON25" i="5"/>
  <c r="OO25" i="5"/>
  <c r="OP25" i="5"/>
  <c r="OQ25" i="5"/>
  <c r="OR25" i="5"/>
  <c r="OS25" i="5"/>
  <c r="OT25" i="5"/>
  <c r="OU25" i="5"/>
  <c r="OV25" i="5"/>
  <c r="OW25" i="5"/>
  <c r="OX25" i="5"/>
  <c r="OY25" i="5"/>
  <c r="OZ25" i="5"/>
  <c r="PA25" i="5"/>
  <c r="PB25" i="5"/>
  <c r="PC25" i="5"/>
  <c r="PD25" i="5"/>
  <c r="PE25" i="5"/>
  <c r="PF25" i="5"/>
  <c r="PG25" i="5"/>
  <c r="PH25" i="5"/>
  <c r="PI25" i="5"/>
  <c r="PJ25" i="5"/>
  <c r="PK25" i="5"/>
  <c r="PL25" i="5"/>
  <c r="PM25" i="5"/>
  <c r="PN25" i="5"/>
  <c r="PO25" i="5"/>
  <c r="PP25" i="5"/>
  <c r="PQ25" i="5"/>
  <c r="PR25" i="5"/>
  <c r="PS25" i="5"/>
  <c r="PT25" i="5"/>
  <c r="PU25" i="5"/>
  <c r="PV25" i="5"/>
  <c r="PW25" i="5"/>
  <c r="PX25" i="5"/>
  <c r="PY25" i="5"/>
  <c r="PZ25" i="5"/>
  <c r="QA25" i="5"/>
  <c r="QB25" i="5"/>
  <c r="QC25" i="5"/>
  <c r="QD25" i="5"/>
  <c r="QE25" i="5"/>
  <c r="QF25" i="5"/>
  <c r="QG25" i="5"/>
  <c r="QH25" i="5"/>
  <c r="QI25" i="5"/>
  <c r="QJ25" i="5"/>
  <c r="QK25" i="5"/>
  <c r="QL25" i="5"/>
  <c r="QM25" i="5"/>
  <c r="QN25" i="5"/>
  <c r="QO25" i="5"/>
  <c r="QP25" i="5"/>
  <c r="QQ25" i="5"/>
  <c r="QR25" i="5"/>
  <c r="QS25" i="5"/>
  <c r="QT25" i="5"/>
  <c r="QU25" i="5"/>
  <c r="QV25" i="5"/>
  <c r="QW25" i="5"/>
  <c r="QX25" i="5"/>
  <c r="QY25" i="5"/>
  <c r="QZ25" i="5"/>
  <c r="RA25" i="5"/>
  <c r="RB25" i="5"/>
  <c r="RC25" i="5"/>
  <c r="RD25" i="5"/>
  <c r="RE25" i="5"/>
  <c r="RF25" i="5"/>
  <c r="RG25" i="5"/>
  <c r="RH25" i="5"/>
  <c r="RI25" i="5"/>
  <c r="RJ25" i="5"/>
  <c r="RK25" i="5"/>
  <c r="RL25" i="5"/>
  <c r="RM25" i="5"/>
  <c r="RN25" i="5"/>
  <c r="RO25" i="5"/>
  <c r="RP25" i="5"/>
  <c r="RQ25" i="5"/>
  <c r="RR25" i="5"/>
  <c r="RS25" i="5"/>
  <c r="RT25" i="5"/>
  <c r="RU25" i="5"/>
  <c r="RV25" i="5"/>
  <c r="RW25" i="5"/>
  <c r="RX25" i="5"/>
  <c r="RY25" i="5"/>
  <c r="RZ25" i="5"/>
  <c r="SA25" i="5"/>
  <c r="SB25" i="5"/>
  <c r="SC25" i="5"/>
  <c r="SD25" i="5"/>
  <c r="SE25" i="5"/>
  <c r="SF25" i="5"/>
  <c r="SG25" i="5"/>
  <c r="B25" i="5"/>
  <c r="C27" i="3"/>
  <c r="C26" i="7"/>
  <c r="I29" i="7"/>
  <c r="I30" i="3" l="1"/>
  <c r="J29" i="3" l="1"/>
  <c r="K29" i="3" s="1"/>
  <c r="J28" i="3"/>
  <c r="K28" i="3" s="1"/>
  <c r="J27" i="3"/>
  <c r="K27" i="3" s="1"/>
  <c r="J26" i="3"/>
  <c r="K26" i="3" s="1"/>
  <c r="D26" i="3"/>
  <c r="E26" i="3" s="1"/>
  <c r="J25" i="3"/>
  <c r="K25" i="3" s="1"/>
  <c r="D25" i="3"/>
  <c r="E25" i="3" s="1"/>
  <c r="J24" i="3"/>
  <c r="K24" i="3" s="1"/>
  <c r="D24" i="3"/>
  <c r="E24" i="3" s="1"/>
  <c r="J23" i="3"/>
  <c r="K23" i="3" s="1"/>
  <c r="D23" i="3"/>
  <c r="E23" i="3" s="1"/>
  <c r="J22" i="3"/>
  <c r="K22" i="3" s="1"/>
  <c r="D22" i="3"/>
  <c r="E22" i="3" s="1"/>
  <c r="J21" i="3"/>
  <c r="K21" i="3" s="1"/>
  <c r="D21" i="3"/>
  <c r="E21" i="3" s="1"/>
  <c r="J20" i="3"/>
  <c r="K20" i="3" s="1"/>
  <c r="D20" i="3"/>
  <c r="E20" i="3" s="1"/>
  <c r="J19" i="3"/>
  <c r="K19" i="3" s="1"/>
  <c r="D19" i="3"/>
  <c r="E19" i="3" s="1"/>
  <c r="J18" i="3"/>
  <c r="K18" i="3" s="1"/>
  <c r="D18" i="3"/>
  <c r="E18" i="3" s="1"/>
  <c r="J17" i="3"/>
  <c r="K17" i="3" s="1"/>
  <c r="D17" i="3"/>
  <c r="E17" i="3" s="1"/>
  <c r="J16" i="3"/>
  <c r="K16" i="3" s="1"/>
  <c r="D16" i="3"/>
  <c r="E16" i="3" s="1"/>
  <c r="J15" i="3"/>
  <c r="K15" i="3" s="1"/>
  <c r="D15" i="3"/>
  <c r="E15" i="3" s="1"/>
  <c r="J14" i="3"/>
  <c r="K14" i="3" s="1"/>
  <c r="D14" i="3"/>
  <c r="E14" i="3" s="1"/>
  <c r="J13" i="3"/>
  <c r="K13" i="3" s="1"/>
  <c r="D13" i="3"/>
  <c r="E13" i="3" s="1"/>
  <c r="J12" i="3"/>
  <c r="K12" i="3" s="1"/>
  <c r="D12" i="3"/>
  <c r="E12" i="3" s="1"/>
  <c r="J11" i="3"/>
  <c r="K11" i="3" s="1"/>
  <c r="D11" i="3"/>
  <c r="E11" i="3" s="1"/>
  <c r="J10" i="3"/>
  <c r="K10" i="3" s="1"/>
  <c r="D10" i="3"/>
  <c r="E10" i="3" s="1"/>
  <c r="J9" i="3"/>
  <c r="K9" i="3" s="1"/>
  <c r="D9" i="3"/>
  <c r="E9" i="3" s="1"/>
  <c r="J8" i="3"/>
  <c r="K8" i="3" s="1"/>
  <c r="D8" i="3"/>
  <c r="E8" i="3" s="1"/>
  <c r="J7" i="3"/>
  <c r="K7" i="3" s="1"/>
  <c r="D7" i="3"/>
  <c r="J6" i="3"/>
  <c r="K6" i="3" s="1"/>
  <c r="D6" i="3"/>
  <c r="E6" i="3" s="1"/>
  <c r="J5" i="3"/>
  <c r="D5" i="3"/>
  <c r="D27" i="3" l="1"/>
  <c r="J32" i="3"/>
  <c r="J30" i="3"/>
  <c r="J33" i="3" s="1"/>
  <c r="E7" i="3"/>
  <c r="E5" i="3"/>
  <c r="K5" i="3"/>
  <c r="B250" i="2"/>
  <c r="C250" i="2"/>
  <c r="B251" i="2"/>
  <c r="C251" i="2"/>
  <c r="B252" i="2"/>
  <c r="C252" i="2"/>
  <c r="B253" i="2"/>
  <c r="C253" i="2"/>
  <c r="B254" i="2"/>
  <c r="C254" i="2"/>
  <c r="B255" i="2"/>
  <c r="C255" i="2"/>
  <c r="B256" i="2"/>
  <c r="C256" i="2"/>
  <c r="B257" i="2"/>
  <c r="C257" i="2"/>
  <c r="B258" i="2"/>
  <c r="C258" i="2"/>
  <c r="B259" i="2"/>
  <c r="C259" i="2"/>
  <c r="B260" i="2"/>
  <c r="C260" i="2"/>
  <c r="B261" i="2"/>
  <c r="C261" i="2"/>
  <c r="B262" i="2"/>
  <c r="C262" i="2"/>
  <c r="B263" i="2"/>
  <c r="C263" i="2"/>
  <c r="B264" i="2"/>
  <c r="C264" i="2"/>
  <c r="B265" i="2"/>
  <c r="C265" i="2"/>
  <c r="B266" i="2"/>
  <c r="C266" i="2"/>
  <c r="B267" i="2"/>
  <c r="C267" i="2"/>
  <c r="B268" i="2"/>
  <c r="C268" i="2"/>
  <c r="B269" i="2"/>
  <c r="C269" i="2"/>
  <c r="B270" i="2"/>
  <c r="C270" i="2"/>
  <c r="B271" i="2"/>
  <c r="C271" i="2"/>
  <c r="B272" i="2"/>
  <c r="C272" i="2"/>
  <c r="B273" i="2"/>
  <c r="C273" i="2"/>
  <c r="B274" i="2"/>
  <c r="C274" i="2"/>
  <c r="B275" i="2"/>
  <c r="C275" i="2"/>
  <c r="B276" i="2"/>
  <c r="C276" i="2"/>
  <c r="B277" i="2"/>
  <c r="C277" i="2"/>
  <c r="B278" i="2"/>
  <c r="C278" i="2"/>
  <c r="B279" i="2"/>
  <c r="C279" i="2"/>
  <c r="B280" i="2"/>
  <c r="C280" i="2"/>
  <c r="B281" i="2"/>
  <c r="C281" i="2"/>
  <c r="B282" i="2"/>
  <c r="C282" i="2"/>
  <c r="B283" i="2"/>
  <c r="C283" i="2"/>
  <c r="B284" i="2"/>
  <c r="C284" i="2"/>
  <c r="B285" i="2"/>
  <c r="C285" i="2"/>
  <c r="B286" i="2"/>
  <c r="C286" i="2"/>
  <c r="B287" i="2"/>
  <c r="C287" i="2"/>
  <c r="B288" i="2"/>
  <c r="C288" i="2"/>
  <c r="B289" i="2"/>
  <c r="C289" i="2"/>
  <c r="B290" i="2"/>
  <c r="C290" i="2"/>
  <c r="B291" i="2"/>
  <c r="C291" i="2"/>
  <c r="B292" i="2"/>
  <c r="C292" i="2"/>
  <c r="B293" i="2"/>
  <c r="C293" i="2"/>
  <c r="B294" i="2"/>
  <c r="C294" i="2"/>
  <c r="B295" i="2"/>
  <c r="C295" i="2"/>
  <c r="B296" i="2"/>
  <c r="C296" i="2"/>
  <c r="B297" i="2"/>
  <c r="C297" i="2"/>
  <c r="B298" i="2"/>
  <c r="C298" i="2"/>
  <c r="B299" i="2"/>
  <c r="C299" i="2"/>
  <c r="B300" i="2"/>
  <c r="C300" i="2"/>
  <c r="B301" i="2"/>
  <c r="C301" i="2"/>
  <c r="B302" i="2"/>
  <c r="C302" i="2"/>
  <c r="B303" i="2"/>
  <c r="C303" i="2"/>
  <c r="B304" i="2"/>
  <c r="C304" i="2"/>
  <c r="B305" i="2"/>
  <c r="C305" i="2"/>
  <c r="B306" i="2"/>
  <c r="C306" i="2"/>
  <c r="B307" i="2"/>
  <c r="C307" i="2"/>
  <c r="B308" i="2"/>
  <c r="C308" i="2"/>
  <c r="B309" i="2"/>
  <c r="C309" i="2"/>
  <c r="B310" i="2"/>
  <c r="C310" i="2"/>
  <c r="B311" i="2"/>
  <c r="C311" i="2"/>
  <c r="B312" i="2"/>
  <c r="C312" i="2"/>
  <c r="B313" i="2"/>
  <c r="C313" i="2"/>
  <c r="B314" i="2"/>
  <c r="C314" i="2"/>
  <c r="B315" i="2"/>
  <c r="C315" i="2"/>
  <c r="B316" i="2"/>
  <c r="C316" i="2"/>
  <c r="B317" i="2"/>
  <c r="C317" i="2"/>
  <c r="B318" i="2"/>
  <c r="C318" i="2"/>
  <c r="B319" i="2"/>
  <c r="C319" i="2"/>
  <c r="B320" i="2"/>
  <c r="C320" i="2"/>
  <c r="B321" i="2"/>
  <c r="C321" i="2"/>
  <c r="B322" i="2"/>
  <c r="C322" i="2"/>
  <c r="B323" i="2"/>
  <c r="C323" i="2"/>
  <c r="B324" i="2"/>
  <c r="C324" i="2"/>
  <c r="B325" i="2"/>
  <c r="C325" i="2"/>
  <c r="B326" i="2"/>
  <c r="C326" i="2"/>
  <c r="B327" i="2"/>
  <c r="C327" i="2"/>
  <c r="B328" i="2"/>
  <c r="C328" i="2"/>
  <c r="B329" i="2"/>
  <c r="C329" i="2"/>
  <c r="B330" i="2"/>
  <c r="C330" i="2"/>
  <c r="B331" i="2"/>
  <c r="C331" i="2"/>
  <c r="B332" i="2"/>
  <c r="C332" i="2"/>
  <c r="B333" i="2"/>
  <c r="C333" i="2"/>
  <c r="B334" i="2"/>
  <c r="C334" i="2"/>
  <c r="B335" i="2"/>
  <c r="C335" i="2"/>
  <c r="B336" i="2"/>
  <c r="C336" i="2"/>
  <c r="B337" i="2"/>
  <c r="C337" i="2"/>
  <c r="B338" i="2"/>
  <c r="C338" i="2"/>
  <c r="B339" i="2"/>
  <c r="C339" i="2"/>
  <c r="B340" i="2"/>
  <c r="C340" i="2"/>
  <c r="B341" i="2"/>
  <c r="C341" i="2"/>
  <c r="B342" i="2"/>
  <c r="C342" i="2"/>
  <c r="B343" i="2"/>
  <c r="C343" i="2"/>
  <c r="B344" i="2"/>
  <c r="C344" i="2"/>
  <c r="B345" i="2"/>
  <c r="C345" i="2"/>
  <c r="B346" i="2"/>
  <c r="C346" i="2"/>
  <c r="B347" i="2"/>
  <c r="C347" i="2"/>
  <c r="B348" i="2"/>
  <c r="C348" i="2"/>
  <c r="B349" i="2"/>
  <c r="C349" i="2"/>
  <c r="B350" i="2"/>
  <c r="C350" i="2"/>
  <c r="B351" i="2"/>
  <c r="C351" i="2"/>
  <c r="B352" i="2"/>
  <c r="C352" i="2"/>
  <c r="B353" i="2"/>
  <c r="C353" i="2"/>
  <c r="B354" i="2"/>
  <c r="C354" i="2"/>
  <c r="B355" i="2"/>
  <c r="C355" i="2"/>
  <c r="B356" i="2"/>
  <c r="C356" i="2"/>
  <c r="B357" i="2"/>
  <c r="C357" i="2"/>
  <c r="B358" i="2"/>
  <c r="C358" i="2"/>
  <c r="B359" i="2"/>
  <c r="C359" i="2"/>
  <c r="B360" i="2"/>
  <c r="C360" i="2"/>
  <c r="B361" i="2"/>
  <c r="C361" i="2"/>
  <c r="B362" i="2"/>
  <c r="C362" i="2"/>
  <c r="B363" i="2"/>
  <c r="C363" i="2"/>
  <c r="B364" i="2"/>
  <c r="C364" i="2"/>
  <c r="B365" i="2"/>
  <c r="C365" i="2"/>
  <c r="B366" i="2"/>
  <c r="C366" i="2"/>
  <c r="B367" i="2"/>
  <c r="C367" i="2"/>
  <c r="B368" i="2"/>
  <c r="C368" i="2"/>
  <c r="B369" i="2"/>
  <c r="C369" i="2"/>
  <c r="B370" i="2"/>
  <c r="C370" i="2"/>
  <c r="B371" i="2"/>
  <c r="C371" i="2"/>
  <c r="B372" i="2"/>
  <c r="C372" i="2"/>
  <c r="B373" i="2"/>
  <c r="C373" i="2"/>
  <c r="B374" i="2"/>
  <c r="C374" i="2"/>
  <c r="B375" i="2"/>
  <c r="C375" i="2"/>
  <c r="B376" i="2"/>
  <c r="C376" i="2"/>
  <c r="B377" i="2"/>
  <c r="C377" i="2"/>
  <c r="B378" i="2"/>
  <c r="C378" i="2"/>
  <c r="B379" i="2"/>
  <c r="C379" i="2"/>
  <c r="B380" i="2"/>
  <c r="C380" i="2"/>
  <c r="B381" i="2"/>
  <c r="C381" i="2"/>
  <c r="B382" i="2"/>
  <c r="C382" i="2"/>
  <c r="B383" i="2"/>
  <c r="C383" i="2"/>
  <c r="B384" i="2"/>
  <c r="C384" i="2"/>
  <c r="B385" i="2"/>
  <c r="C385" i="2"/>
  <c r="B386" i="2"/>
  <c r="C386" i="2"/>
  <c r="B387" i="2"/>
  <c r="C387" i="2"/>
  <c r="B388" i="2"/>
  <c r="C388" i="2"/>
  <c r="B389" i="2"/>
  <c r="C389" i="2"/>
  <c r="B390" i="2"/>
  <c r="C390" i="2"/>
  <c r="B391" i="2"/>
  <c r="C391" i="2"/>
  <c r="B392" i="2"/>
  <c r="C392" i="2"/>
  <c r="B393" i="2"/>
  <c r="C393" i="2"/>
  <c r="B394" i="2"/>
  <c r="C394" i="2"/>
  <c r="B395" i="2"/>
  <c r="C395" i="2"/>
  <c r="B396" i="2"/>
  <c r="C396" i="2"/>
  <c r="B397" i="2"/>
  <c r="C397" i="2"/>
  <c r="B398" i="2"/>
  <c r="C398" i="2"/>
  <c r="B399" i="2"/>
  <c r="C399" i="2"/>
  <c r="B400" i="2"/>
  <c r="C400" i="2"/>
  <c r="B401" i="2"/>
  <c r="C401" i="2"/>
  <c r="B402" i="2"/>
  <c r="C402" i="2"/>
  <c r="B403" i="2"/>
  <c r="C403" i="2"/>
  <c r="B404" i="2"/>
  <c r="C404" i="2"/>
  <c r="B405" i="2"/>
  <c r="C405" i="2"/>
  <c r="B406" i="2"/>
  <c r="C406" i="2"/>
  <c r="B407" i="2"/>
  <c r="C407" i="2"/>
  <c r="B408" i="2"/>
  <c r="C408" i="2"/>
  <c r="B409" i="2"/>
  <c r="C409" i="2"/>
  <c r="B410" i="2"/>
  <c r="C410" i="2"/>
  <c r="B411" i="2"/>
  <c r="C411" i="2"/>
  <c r="B412" i="2"/>
  <c r="C412" i="2"/>
  <c r="B413" i="2"/>
  <c r="C413" i="2"/>
  <c r="B414" i="2"/>
  <c r="C414" i="2"/>
  <c r="B415" i="2"/>
  <c r="C415" i="2"/>
  <c r="B416" i="2"/>
  <c r="C416" i="2"/>
  <c r="B417" i="2"/>
  <c r="C417" i="2"/>
  <c r="B418" i="2"/>
  <c r="C418" i="2"/>
  <c r="B419" i="2"/>
  <c r="C419" i="2"/>
  <c r="B420" i="2"/>
  <c r="C420" i="2"/>
  <c r="B421" i="2"/>
  <c r="C421" i="2"/>
  <c r="B422" i="2"/>
  <c r="C422" i="2"/>
  <c r="B423" i="2"/>
  <c r="C423" i="2"/>
  <c r="B424" i="2"/>
  <c r="C424" i="2"/>
  <c r="B425" i="2"/>
  <c r="C425" i="2"/>
  <c r="B426" i="2"/>
  <c r="C426" i="2"/>
  <c r="B427" i="2"/>
  <c r="C427" i="2"/>
  <c r="B428" i="2"/>
  <c r="C428" i="2"/>
  <c r="B429" i="2"/>
  <c r="C429" i="2"/>
  <c r="B430" i="2"/>
  <c r="C430" i="2"/>
  <c r="B431" i="2"/>
  <c r="C431" i="2"/>
  <c r="B432" i="2"/>
  <c r="C432" i="2"/>
  <c r="B433" i="2"/>
  <c r="C433" i="2"/>
  <c r="B434" i="2"/>
  <c r="C434" i="2"/>
  <c r="B435" i="2"/>
  <c r="C435" i="2"/>
  <c r="B436" i="2"/>
  <c r="C436" i="2"/>
  <c r="B437" i="2"/>
  <c r="C437" i="2"/>
  <c r="B438" i="2"/>
  <c r="C438" i="2"/>
  <c r="B439" i="2"/>
  <c r="C439" i="2"/>
  <c r="B440" i="2"/>
  <c r="C440" i="2"/>
  <c r="B441" i="2"/>
  <c r="C441" i="2"/>
  <c r="B442" i="2"/>
  <c r="C442" i="2"/>
  <c r="B443" i="2"/>
  <c r="C443" i="2"/>
  <c r="B444" i="2"/>
  <c r="C444" i="2"/>
  <c r="B445" i="2"/>
  <c r="C445" i="2"/>
  <c r="B446" i="2"/>
  <c r="C446" i="2"/>
  <c r="B447" i="2"/>
  <c r="C447" i="2"/>
  <c r="B448" i="2"/>
  <c r="C448" i="2"/>
  <c r="B449" i="2"/>
  <c r="C449" i="2"/>
  <c r="B450" i="2"/>
  <c r="C450" i="2"/>
  <c r="B451" i="2"/>
  <c r="C451" i="2"/>
  <c r="B452" i="2"/>
  <c r="C452" i="2"/>
  <c r="B453" i="2"/>
  <c r="C453" i="2"/>
  <c r="B454" i="2"/>
  <c r="C454" i="2"/>
  <c r="B455" i="2"/>
  <c r="C455" i="2"/>
  <c r="B456" i="2"/>
  <c r="C456" i="2"/>
  <c r="B457" i="2"/>
  <c r="C457" i="2"/>
  <c r="B458" i="2"/>
  <c r="C458" i="2"/>
  <c r="B459" i="2"/>
  <c r="C459" i="2"/>
  <c r="B460" i="2"/>
  <c r="C460" i="2"/>
  <c r="B461" i="2"/>
  <c r="C461" i="2"/>
  <c r="B462" i="2"/>
  <c r="C462" i="2"/>
  <c r="B463" i="2"/>
  <c r="C463" i="2"/>
  <c r="B464" i="2"/>
  <c r="C464" i="2"/>
  <c r="B465" i="2"/>
  <c r="C465" i="2"/>
  <c r="B466" i="2"/>
  <c r="C466" i="2"/>
  <c r="B467" i="2"/>
  <c r="C467" i="2"/>
  <c r="B468" i="2"/>
  <c r="C468" i="2"/>
  <c r="B469" i="2"/>
  <c r="C469" i="2"/>
  <c r="B470" i="2"/>
  <c r="C470" i="2"/>
  <c r="B471" i="2"/>
  <c r="C471" i="2"/>
  <c r="B472" i="2"/>
  <c r="C472" i="2"/>
  <c r="B473" i="2"/>
  <c r="C473" i="2"/>
  <c r="B474" i="2"/>
  <c r="C474" i="2"/>
  <c r="B475" i="2"/>
  <c r="C475" i="2"/>
  <c r="B476" i="2"/>
  <c r="C476" i="2"/>
  <c r="B477" i="2"/>
  <c r="C477" i="2"/>
  <c r="B478" i="2"/>
  <c r="C478" i="2"/>
  <c r="B479" i="2"/>
  <c r="C479" i="2"/>
  <c r="B480" i="2"/>
  <c r="C480" i="2"/>
  <c r="B481" i="2"/>
  <c r="C481" i="2"/>
  <c r="B482" i="2"/>
  <c r="C482" i="2"/>
  <c r="B483" i="2"/>
  <c r="C483" i="2"/>
  <c r="B484" i="2"/>
  <c r="C484" i="2"/>
  <c r="B485" i="2"/>
  <c r="C485" i="2"/>
  <c r="B486" i="2"/>
  <c r="C486" i="2"/>
  <c r="B487" i="2"/>
  <c r="C487" i="2"/>
  <c r="B488" i="2"/>
  <c r="C488" i="2"/>
  <c r="B489" i="2"/>
  <c r="C489" i="2"/>
  <c r="B490" i="2"/>
  <c r="C490" i="2"/>
  <c r="B491" i="2"/>
  <c r="C491" i="2"/>
  <c r="B492" i="2"/>
  <c r="C492" i="2"/>
  <c r="B493" i="2"/>
  <c r="C493" i="2"/>
  <c r="B494" i="2"/>
  <c r="C494" i="2"/>
  <c r="B495" i="2"/>
  <c r="C495" i="2"/>
  <c r="B496" i="2"/>
  <c r="C496" i="2"/>
  <c r="B497" i="2"/>
  <c r="C497" i="2"/>
  <c r="B498" i="2"/>
  <c r="C498" i="2"/>
  <c r="B499" i="2"/>
  <c r="C499" i="2"/>
  <c r="B500" i="2"/>
  <c r="C500" i="2"/>
  <c r="B501" i="2"/>
  <c r="C501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3" i="2"/>
  <c r="B4" i="2"/>
  <c r="B2" i="2"/>
  <c r="J35" i="3" l="1"/>
  <c r="B2" i="3"/>
</calcChain>
</file>

<file path=xl/sharedStrings.xml><?xml version="1.0" encoding="utf-8"?>
<sst xmlns="http://schemas.openxmlformats.org/spreadsheetml/2006/main" count="140" uniqueCount="68">
  <si>
    <t>Total Marks</t>
  </si>
  <si>
    <t>Reference</t>
  </si>
  <si>
    <t>Topic</t>
  </si>
  <si>
    <t>Q</t>
  </si>
  <si>
    <t>Actual</t>
  </si>
  <si>
    <t>%</t>
  </si>
  <si>
    <t>Insert reference in D1</t>
  </si>
  <si>
    <t>Max</t>
  </si>
  <si>
    <t>Questions</t>
  </si>
  <si>
    <t>CALCULATOR</t>
  </si>
  <si>
    <t>NON CALCULATOR</t>
  </si>
  <si>
    <t>(Non Calc) Student Name</t>
  </si>
  <si>
    <t>(Calc) Student Name</t>
  </si>
  <si>
    <t xml:space="preserve">Example Student </t>
  </si>
  <si>
    <t>Example Student</t>
  </si>
  <si>
    <t>Non Calculator</t>
  </si>
  <si>
    <t>Calculator</t>
  </si>
  <si>
    <t xml:space="preserve">Total </t>
  </si>
  <si>
    <t>Grade Boundaries</t>
  </si>
  <si>
    <t>Questionnaires</t>
  </si>
  <si>
    <t>Sequences</t>
  </si>
  <si>
    <t>Percentages</t>
  </si>
  <si>
    <t>Scatter graphs</t>
  </si>
  <si>
    <t>Forming equations</t>
  </si>
  <si>
    <t>Volume of cuboids</t>
  </si>
  <si>
    <t>Forming &amp; solving equations</t>
  </si>
  <si>
    <t>Proportion - recipes</t>
  </si>
  <si>
    <t>Two way tables</t>
  </si>
  <si>
    <t>Fractions, decimals and percentages</t>
  </si>
  <si>
    <t>Perimeter of compound shapes</t>
  </si>
  <si>
    <t>Best Value</t>
  </si>
  <si>
    <t>TBC</t>
  </si>
  <si>
    <t>Multiplying decimals</t>
  </si>
  <si>
    <t>Probability from a table</t>
  </si>
  <si>
    <t>Parallel line angle facts</t>
  </si>
  <si>
    <t>Expand/ simplify and factorise</t>
  </si>
  <si>
    <t>Bearings / Speed, distance, time</t>
  </si>
  <si>
    <t>Quadratic graphs</t>
  </si>
  <si>
    <t>Averages</t>
  </si>
  <si>
    <t>Angles in polygons</t>
  </si>
  <si>
    <t xml:space="preserve">Cumulative Frequency </t>
  </si>
  <si>
    <t>Simultaneous equations</t>
  </si>
  <si>
    <t>Surds</t>
  </si>
  <si>
    <t>Cones &amp; Spheres</t>
  </si>
  <si>
    <t>Vectors</t>
  </si>
  <si>
    <t>Algebraic fractions / rearranging equations</t>
  </si>
  <si>
    <t>Circle theorems</t>
  </si>
  <si>
    <t>Stem &amp; Leaf</t>
  </si>
  <si>
    <t>Proportional reasoning</t>
  </si>
  <si>
    <t>Conversion of units</t>
  </si>
  <si>
    <t>Constructions</t>
  </si>
  <si>
    <t>Distance/Time graphs</t>
  </si>
  <si>
    <t>Solve, simplify and rearrange equations</t>
  </si>
  <si>
    <t>Rotations</t>
  </si>
  <si>
    <t>Inequalities and regions</t>
  </si>
  <si>
    <t xml:space="preserve">Circle theorems / Trigonometry </t>
  </si>
  <si>
    <t xml:space="preserve">Standard form </t>
  </si>
  <si>
    <t>Equation of a straight line</t>
  </si>
  <si>
    <t>Box Plots</t>
  </si>
  <si>
    <t>Bounds</t>
  </si>
  <si>
    <t>Ratio / Arcs and Sectors</t>
  </si>
  <si>
    <t>Stratified sampling</t>
  </si>
  <si>
    <t>Quadratic formula</t>
  </si>
  <si>
    <t>Trigonometric graphs</t>
  </si>
  <si>
    <t>Sine/Cosine rule/ Area of a triangle</t>
  </si>
  <si>
    <t xml:space="preserve">Conditional probability </t>
  </si>
  <si>
    <t xml:space="preserve">Nov 15 (H) </t>
  </si>
  <si>
    <t>A* = 167, A = 135, B = 98, C =2, D = 31, E =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</si>
</sst>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9" applyNumberFormat="0" applyAlignment="0" applyProtection="0"/>
    <xf numFmtId="0" fontId="10" fillId="8" borderId="10" applyNumberFormat="0" applyAlignment="0" applyProtection="0"/>
    <xf numFmtId="0" fontId="11" fillId="8" borderId="9" applyNumberFormat="0" applyAlignment="0" applyProtection="0"/>
    <xf numFmtId="0" fontId="12" fillId="0" borderId="11" applyNumberFormat="0" applyFill="0" applyAlignment="0" applyProtection="0"/>
    <xf numFmtId="0" fontId="13" fillId="9" borderId="12" applyNumberFormat="0" applyAlignment="0" applyProtection="0"/>
    <xf numFmtId="0" fontId="14" fillId="0" borderId="0" applyNumberFormat="0" applyFill="0" applyBorder="0" applyAlignment="0" applyProtection="0"/>
    <xf numFmtId="0" fontId="1" fillId="10" borderId="13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34" borderId="0" applyNumberFormat="0" applyBorder="0" applyAlignment="0" applyProtection="0"/>
  </cellStyleXfs>
  <cellXfs count="8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 wrapText="1"/>
    </xf>
    <xf numFmtId="9" fontId="18" fillId="0" borderId="0" xfId="1" applyFont="1" applyBorder="1" applyAlignment="1">
      <alignment horizontal="center" vertical="center"/>
    </xf>
    <xf numFmtId="9" fontId="18" fillId="0" borderId="0" xfId="1" applyFont="1" applyBorder="1" applyAlignment="1">
      <alignment horizontal="right" vertical="center"/>
    </xf>
    <xf numFmtId="9" fontId="18" fillId="0" borderId="0" xfId="1" applyFont="1" applyBorder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9" fontId="18" fillId="0" borderId="19" xfId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9" fontId="18" fillId="0" borderId="21" xfId="1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9" fontId="18" fillId="0" borderId="24" xfId="1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4" xfId="0" applyFont="1" applyBorder="1" applyAlignment="1">
      <alignment horizontal="center" vertical="center"/>
    </xf>
    <xf numFmtId="0" fontId="24" fillId="0" borderId="4" xfId="0" applyFont="1" applyBorder="1" applyAlignment="1">
      <alignment vertical="center"/>
    </xf>
    <xf numFmtId="9" fontId="18" fillId="0" borderId="4" xfId="1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9" fontId="18" fillId="0" borderId="19" xfId="1" applyFont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9" fontId="18" fillId="0" borderId="21" xfId="1" applyFon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9" fontId="18" fillId="0" borderId="24" xfId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0" fillId="0" borderId="0" xfId="0" applyFont="1" applyAlignment="1">
      <alignment vertic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88900</xdr:colOff>
      <xdr:row>1</xdr:row>
      <xdr:rowOff>76200</xdr:rowOff>
    </xdr:from>
    <xdr:to>
      <xdr:col>10</xdr:col>
      <xdr:colOff>279400</xdr:colOff>
      <xdr:row>1</xdr:row>
      <xdr:rowOff>300824</xdr:rowOff>
    </xdr:to>
    <xdr:pic>
      <xdr:nvPicPr>
        <xdr:cNvPr id="3" name="Picture 2" descr="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50300" y="368300"/>
          <a:ext cx="1155700" cy="2246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88900</xdr:colOff>
      <xdr:row>0</xdr:row>
      <xdr:rowOff>76200</xdr:rowOff>
    </xdr:from>
    <xdr:to>
      <xdr:col>10</xdr:col>
      <xdr:colOff>279400</xdr:colOff>
      <xdr:row>0</xdr:row>
      <xdr:rowOff>300824</xdr:rowOff>
    </xdr:to>
    <xdr:pic>
      <xdr:nvPicPr>
        <xdr:cNvPr id="2" name="Picture 1" descr="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42375" y="381000"/>
          <a:ext cx="1152525" cy="224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G26"/>
  <sheetViews>
    <sheetView workbookViewId="0">
      <pane xSplit="1" ySplit="2" topLeftCell="B21" activePane="bottomRight" state="frozen"/>
      <selection activeCell="IT36" sqref="IT36"/>
      <selection pane="topRight" activeCell="IT36" sqref="IT36"/>
      <selection pane="bottomLeft" activeCell="IT36" sqref="IT36"/>
      <selection pane="bottomRight" activeCell="A2" sqref="A2"/>
    </sheetView>
  </sheetViews>
  <sheetFormatPr defaultRowHeight="15" x14ac:dyDescent="0.25"/>
  <cols>
    <col min="1" max="1" width="11.140625" style="49" bestFit="1" customWidth="1"/>
    <col min="129" max="129" width="9.140625" style="3"/>
  </cols>
  <sheetData>
    <row r="1" spans="1:501" x14ac:dyDescent="0.25">
      <c r="B1" s="48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  <c r="AX1" s="2">
        <v>49</v>
      </c>
      <c r="AY1" s="2">
        <v>50</v>
      </c>
      <c r="AZ1" s="2">
        <v>51</v>
      </c>
      <c r="BA1" s="2">
        <v>52</v>
      </c>
      <c r="BB1" s="2">
        <v>53</v>
      </c>
      <c r="BC1" s="2">
        <v>54</v>
      </c>
      <c r="BD1" s="2">
        <v>55</v>
      </c>
      <c r="BE1" s="2">
        <v>56</v>
      </c>
      <c r="BF1" s="2">
        <v>57</v>
      </c>
      <c r="BG1" s="2">
        <v>58</v>
      </c>
      <c r="BH1" s="2">
        <v>59</v>
      </c>
      <c r="BI1" s="2">
        <v>60</v>
      </c>
      <c r="BJ1" s="2">
        <v>61</v>
      </c>
      <c r="BK1" s="2">
        <v>62</v>
      </c>
      <c r="BL1" s="2">
        <v>63</v>
      </c>
      <c r="BM1" s="2">
        <v>64</v>
      </c>
      <c r="BN1" s="2">
        <v>65</v>
      </c>
      <c r="BO1" s="2">
        <v>66</v>
      </c>
      <c r="BP1" s="2">
        <v>67</v>
      </c>
      <c r="BQ1" s="2">
        <v>68</v>
      </c>
      <c r="BR1" s="2">
        <v>69</v>
      </c>
      <c r="BS1" s="2">
        <v>70</v>
      </c>
      <c r="BT1" s="2">
        <v>71</v>
      </c>
      <c r="BU1" s="2">
        <v>72</v>
      </c>
      <c r="BV1" s="2">
        <v>73</v>
      </c>
      <c r="BW1" s="2">
        <v>74</v>
      </c>
      <c r="BX1" s="2">
        <v>75</v>
      </c>
      <c r="BY1" s="2">
        <v>76</v>
      </c>
      <c r="BZ1" s="2">
        <v>77</v>
      </c>
      <c r="CA1" s="2">
        <v>78</v>
      </c>
      <c r="CB1" s="2">
        <v>79</v>
      </c>
      <c r="CC1" s="2">
        <v>80</v>
      </c>
      <c r="CD1" s="2">
        <v>81</v>
      </c>
      <c r="CE1" s="2">
        <v>82</v>
      </c>
      <c r="CF1" s="2">
        <v>83</v>
      </c>
      <c r="CG1" s="2">
        <v>84</v>
      </c>
      <c r="CH1" s="2">
        <v>85</v>
      </c>
      <c r="CI1" s="2">
        <v>86</v>
      </c>
      <c r="CJ1" s="2">
        <v>87</v>
      </c>
      <c r="CK1" s="2">
        <v>88</v>
      </c>
      <c r="CL1" s="2">
        <v>89</v>
      </c>
      <c r="CM1" s="2">
        <v>90</v>
      </c>
      <c r="CN1" s="2">
        <v>91</v>
      </c>
      <c r="CO1" s="2">
        <v>92</v>
      </c>
      <c r="CP1" s="2">
        <v>93</v>
      </c>
      <c r="CQ1" s="2">
        <v>94</v>
      </c>
      <c r="CR1" s="2">
        <v>95</v>
      </c>
      <c r="CS1" s="2">
        <v>96</v>
      </c>
      <c r="CT1" s="2">
        <v>97</v>
      </c>
      <c r="CU1" s="2">
        <v>98</v>
      </c>
      <c r="CV1" s="2">
        <v>99</v>
      </c>
      <c r="CW1" s="2">
        <v>100</v>
      </c>
      <c r="CX1" s="2">
        <v>101</v>
      </c>
      <c r="CY1" s="2">
        <v>102</v>
      </c>
      <c r="CZ1" s="2">
        <v>103</v>
      </c>
      <c r="DA1" s="2">
        <v>104</v>
      </c>
      <c r="DB1" s="2">
        <v>105</v>
      </c>
      <c r="DC1" s="2">
        <v>106</v>
      </c>
      <c r="DD1" s="2">
        <v>107</v>
      </c>
      <c r="DE1" s="2">
        <v>108</v>
      </c>
      <c r="DF1" s="2">
        <v>109</v>
      </c>
      <c r="DG1" s="2">
        <v>110</v>
      </c>
      <c r="DH1" s="2">
        <v>111</v>
      </c>
      <c r="DI1" s="2">
        <v>112</v>
      </c>
      <c r="DJ1" s="2">
        <v>113</v>
      </c>
      <c r="DK1" s="2">
        <v>114</v>
      </c>
      <c r="DL1" s="2">
        <v>115</v>
      </c>
      <c r="DM1" s="2">
        <v>116</v>
      </c>
      <c r="DN1" s="2">
        <v>117</v>
      </c>
      <c r="DO1" s="2">
        <v>118</v>
      </c>
      <c r="DP1" s="2">
        <v>119</v>
      </c>
      <c r="DQ1" s="2">
        <v>120</v>
      </c>
      <c r="DR1" s="2">
        <v>121</v>
      </c>
      <c r="DS1" s="2">
        <v>122</v>
      </c>
      <c r="DT1" s="2">
        <v>123</v>
      </c>
      <c r="DU1" s="2">
        <v>124</v>
      </c>
      <c r="DV1" s="2">
        <v>125</v>
      </c>
      <c r="DW1" s="2">
        <v>126</v>
      </c>
      <c r="DX1" s="2">
        <v>127</v>
      </c>
      <c r="DY1" s="2">
        <v>128</v>
      </c>
      <c r="DZ1" s="2">
        <v>129</v>
      </c>
      <c r="EA1" s="2">
        <v>130</v>
      </c>
      <c r="EB1" s="2">
        <v>131</v>
      </c>
      <c r="EC1" s="2">
        <v>132</v>
      </c>
      <c r="ED1" s="2">
        <v>133</v>
      </c>
      <c r="EE1" s="2">
        <v>134</v>
      </c>
      <c r="EF1" s="2">
        <v>135</v>
      </c>
      <c r="EG1" s="2">
        <v>136</v>
      </c>
      <c r="EH1" s="2">
        <v>137</v>
      </c>
      <c r="EI1" s="2">
        <v>138</v>
      </c>
      <c r="EJ1" s="2">
        <v>139</v>
      </c>
      <c r="EK1" s="2">
        <v>140</v>
      </c>
      <c r="EL1" s="2">
        <v>141</v>
      </c>
      <c r="EM1" s="2">
        <v>142</v>
      </c>
      <c r="EN1" s="2">
        <v>143</v>
      </c>
      <c r="EO1" s="2">
        <v>144</v>
      </c>
      <c r="EP1" s="2">
        <v>145</v>
      </c>
      <c r="EQ1" s="2">
        <v>146</v>
      </c>
      <c r="ER1" s="2">
        <v>147</v>
      </c>
      <c r="ES1" s="2">
        <v>148</v>
      </c>
      <c r="ET1" s="2">
        <v>149</v>
      </c>
      <c r="EU1" s="2">
        <v>150</v>
      </c>
      <c r="EV1" s="2">
        <v>151</v>
      </c>
      <c r="EW1" s="2">
        <v>152</v>
      </c>
      <c r="EX1" s="2">
        <v>153</v>
      </c>
      <c r="EY1" s="2">
        <v>154</v>
      </c>
      <c r="EZ1" s="2">
        <v>155</v>
      </c>
      <c r="FA1" s="2">
        <v>156</v>
      </c>
      <c r="FB1" s="2">
        <v>157</v>
      </c>
      <c r="FC1" s="2">
        <v>158</v>
      </c>
      <c r="FD1" s="2">
        <v>159</v>
      </c>
      <c r="FE1" s="2">
        <v>160</v>
      </c>
      <c r="FF1" s="2">
        <v>161</v>
      </c>
      <c r="FG1" s="2">
        <v>162</v>
      </c>
      <c r="FH1" s="2">
        <v>163</v>
      </c>
      <c r="FI1" s="2">
        <v>164</v>
      </c>
      <c r="FJ1" s="2">
        <v>165</v>
      </c>
      <c r="FK1" s="2">
        <v>166</v>
      </c>
      <c r="FL1" s="2">
        <v>167</v>
      </c>
      <c r="FM1" s="2">
        <v>168</v>
      </c>
      <c r="FN1" s="2">
        <v>169</v>
      </c>
      <c r="FO1" s="2">
        <v>170</v>
      </c>
      <c r="FP1" s="2">
        <v>171</v>
      </c>
      <c r="FQ1" s="2">
        <v>172</v>
      </c>
      <c r="FR1" s="2">
        <v>173</v>
      </c>
      <c r="FS1" s="2">
        <v>174</v>
      </c>
      <c r="FT1" s="2">
        <v>175</v>
      </c>
      <c r="FU1" s="2">
        <v>176</v>
      </c>
      <c r="FV1" s="2">
        <v>177</v>
      </c>
      <c r="FW1" s="2">
        <v>178</v>
      </c>
      <c r="FX1" s="2">
        <v>179</v>
      </c>
      <c r="FY1" s="2">
        <v>180</v>
      </c>
      <c r="FZ1" s="2">
        <v>181</v>
      </c>
      <c r="GA1" s="2">
        <v>182</v>
      </c>
      <c r="GB1" s="2">
        <v>183</v>
      </c>
      <c r="GC1" s="2">
        <v>184</v>
      </c>
      <c r="GD1" s="2">
        <v>185</v>
      </c>
      <c r="GE1" s="2">
        <v>186</v>
      </c>
      <c r="GF1" s="2">
        <v>187</v>
      </c>
      <c r="GG1" s="2">
        <v>188</v>
      </c>
      <c r="GH1" s="2">
        <v>189</v>
      </c>
      <c r="GI1" s="2">
        <v>190</v>
      </c>
      <c r="GJ1" s="2">
        <v>191</v>
      </c>
      <c r="GK1" s="2">
        <v>192</v>
      </c>
      <c r="GL1" s="2">
        <v>193</v>
      </c>
      <c r="GM1" s="2">
        <v>194</v>
      </c>
      <c r="GN1" s="2">
        <v>195</v>
      </c>
      <c r="GO1" s="2">
        <v>196</v>
      </c>
      <c r="GP1" s="2">
        <v>197</v>
      </c>
      <c r="GQ1" s="2">
        <v>198</v>
      </c>
      <c r="GR1" s="2">
        <v>199</v>
      </c>
      <c r="GS1" s="2">
        <v>200</v>
      </c>
      <c r="GT1" s="2">
        <v>201</v>
      </c>
      <c r="GU1" s="2">
        <v>202</v>
      </c>
      <c r="GV1" s="2">
        <v>203</v>
      </c>
      <c r="GW1" s="2">
        <v>204</v>
      </c>
      <c r="GX1" s="2">
        <v>205</v>
      </c>
      <c r="GY1" s="2">
        <v>206</v>
      </c>
      <c r="GZ1" s="2">
        <v>207</v>
      </c>
      <c r="HA1" s="2">
        <v>208</v>
      </c>
      <c r="HB1" s="2">
        <v>209</v>
      </c>
      <c r="HC1" s="2">
        <v>210</v>
      </c>
      <c r="HD1" s="2">
        <v>211</v>
      </c>
      <c r="HE1" s="2">
        <v>212</v>
      </c>
      <c r="HF1" s="2">
        <v>213</v>
      </c>
      <c r="HG1" s="2">
        <v>214</v>
      </c>
      <c r="HH1" s="2">
        <v>215</v>
      </c>
      <c r="HI1" s="2">
        <v>216</v>
      </c>
      <c r="HJ1" s="2">
        <v>217</v>
      </c>
      <c r="HK1" s="2">
        <v>218</v>
      </c>
      <c r="HL1" s="2">
        <v>219</v>
      </c>
      <c r="HM1" s="2">
        <v>220</v>
      </c>
      <c r="HN1" s="2">
        <v>221</v>
      </c>
      <c r="HO1" s="2">
        <v>222</v>
      </c>
      <c r="HP1" s="2">
        <v>223</v>
      </c>
      <c r="HQ1" s="2">
        <v>224</v>
      </c>
      <c r="HR1" s="2">
        <v>225</v>
      </c>
      <c r="HS1" s="2">
        <v>226</v>
      </c>
      <c r="HT1" s="2">
        <v>227</v>
      </c>
      <c r="HU1" s="2">
        <v>228</v>
      </c>
      <c r="HV1" s="2">
        <v>229</v>
      </c>
      <c r="HW1" s="2">
        <v>230</v>
      </c>
      <c r="HX1" s="2">
        <v>231</v>
      </c>
      <c r="HY1" s="2">
        <v>232</v>
      </c>
      <c r="HZ1" s="2">
        <v>233</v>
      </c>
      <c r="IA1" s="2">
        <v>234</v>
      </c>
      <c r="IB1" s="2">
        <v>235</v>
      </c>
      <c r="IC1" s="2">
        <v>236</v>
      </c>
      <c r="ID1" s="2">
        <v>237</v>
      </c>
      <c r="IE1" s="2">
        <v>238</v>
      </c>
      <c r="IF1" s="2">
        <v>239</v>
      </c>
      <c r="IG1" s="2">
        <v>240</v>
      </c>
      <c r="IH1" s="2">
        <v>241</v>
      </c>
      <c r="II1" s="2">
        <v>242</v>
      </c>
      <c r="IJ1" s="2">
        <v>243</v>
      </c>
      <c r="IK1" s="2">
        <v>244</v>
      </c>
      <c r="IL1" s="2">
        <v>245</v>
      </c>
      <c r="IM1" s="2">
        <v>246</v>
      </c>
      <c r="IN1" s="2">
        <v>247</v>
      </c>
      <c r="IO1" s="2">
        <v>248</v>
      </c>
      <c r="IP1" s="2">
        <v>249</v>
      </c>
      <c r="IQ1" s="2">
        <v>250</v>
      </c>
      <c r="IR1" s="2">
        <v>251</v>
      </c>
      <c r="IS1" s="2">
        <v>252</v>
      </c>
      <c r="IT1" s="2">
        <v>253</v>
      </c>
      <c r="IU1" s="2">
        <v>254</v>
      </c>
      <c r="IV1" s="2">
        <v>255</v>
      </c>
      <c r="IW1" s="2">
        <v>256</v>
      </c>
      <c r="IX1" s="2">
        <v>257</v>
      </c>
      <c r="IY1" s="2">
        <v>258</v>
      </c>
      <c r="IZ1" s="2">
        <v>259</v>
      </c>
      <c r="JA1" s="2">
        <v>260</v>
      </c>
      <c r="JB1" s="2">
        <v>261</v>
      </c>
      <c r="JC1" s="2">
        <v>262</v>
      </c>
      <c r="JD1" s="2">
        <v>263</v>
      </c>
      <c r="JE1" s="2">
        <v>264</v>
      </c>
      <c r="JF1" s="2">
        <v>265</v>
      </c>
      <c r="JG1" s="2">
        <v>266</v>
      </c>
      <c r="JH1" s="2">
        <v>267</v>
      </c>
      <c r="JI1" s="2">
        <v>268</v>
      </c>
      <c r="JJ1" s="2">
        <v>269</v>
      </c>
      <c r="JK1" s="2">
        <v>270</v>
      </c>
      <c r="JL1" s="2">
        <v>271</v>
      </c>
      <c r="JM1" s="2">
        <v>272</v>
      </c>
      <c r="JN1" s="2">
        <v>273</v>
      </c>
      <c r="JO1" s="2">
        <v>274</v>
      </c>
      <c r="JP1" s="2">
        <v>275</v>
      </c>
      <c r="JQ1" s="2">
        <v>276</v>
      </c>
      <c r="JR1" s="2">
        <v>277</v>
      </c>
      <c r="JS1" s="2">
        <v>278</v>
      </c>
      <c r="JT1" s="2">
        <v>279</v>
      </c>
      <c r="JU1" s="2">
        <v>280</v>
      </c>
      <c r="JV1" s="2">
        <v>281</v>
      </c>
      <c r="JW1" s="2">
        <v>282</v>
      </c>
      <c r="JX1" s="2">
        <v>283</v>
      </c>
      <c r="JY1" s="2">
        <v>284</v>
      </c>
      <c r="JZ1" s="2">
        <v>285</v>
      </c>
      <c r="KA1" s="2">
        <v>286</v>
      </c>
      <c r="KB1" s="2">
        <v>287</v>
      </c>
      <c r="KC1" s="2">
        <v>288</v>
      </c>
      <c r="KD1" s="2">
        <v>289</v>
      </c>
      <c r="KE1" s="2">
        <v>290</v>
      </c>
      <c r="KF1" s="2">
        <v>291</v>
      </c>
      <c r="KG1" s="2">
        <v>292</v>
      </c>
      <c r="KH1" s="2">
        <v>293</v>
      </c>
      <c r="KI1" s="2">
        <v>294</v>
      </c>
      <c r="KJ1" s="2">
        <v>295</v>
      </c>
      <c r="KK1" s="2">
        <v>296</v>
      </c>
      <c r="KL1" s="2">
        <v>297</v>
      </c>
      <c r="KM1" s="2">
        <v>298</v>
      </c>
      <c r="KN1" s="2">
        <v>299</v>
      </c>
      <c r="KO1" s="2">
        <v>300</v>
      </c>
      <c r="KP1" s="2">
        <v>301</v>
      </c>
      <c r="KQ1" s="2">
        <v>302</v>
      </c>
      <c r="KR1" s="2">
        <v>303</v>
      </c>
      <c r="KS1" s="2">
        <v>304</v>
      </c>
      <c r="KT1" s="2">
        <v>305</v>
      </c>
      <c r="KU1" s="2">
        <v>306</v>
      </c>
      <c r="KV1" s="2">
        <v>307</v>
      </c>
      <c r="KW1" s="2">
        <v>308</v>
      </c>
      <c r="KX1" s="2">
        <v>309</v>
      </c>
      <c r="KY1" s="2">
        <v>310</v>
      </c>
      <c r="KZ1" s="2">
        <v>311</v>
      </c>
      <c r="LA1" s="2">
        <v>312</v>
      </c>
      <c r="LB1" s="2">
        <v>313</v>
      </c>
      <c r="LC1" s="2">
        <v>314</v>
      </c>
      <c r="LD1" s="2">
        <v>315</v>
      </c>
      <c r="LE1" s="2">
        <v>316</v>
      </c>
      <c r="LF1" s="2">
        <v>317</v>
      </c>
      <c r="LG1" s="2">
        <v>318</v>
      </c>
      <c r="LH1" s="2">
        <v>319</v>
      </c>
      <c r="LI1" s="2">
        <v>320</v>
      </c>
      <c r="LJ1" s="2">
        <v>321</v>
      </c>
      <c r="LK1" s="2">
        <v>322</v>
      </c>
      <c r="LL1" s="2">
        <v>323</v>
      </c>
      <c r="LM1" s="2">
        <v>324</v>
      </c>
      <c r="LN1" s="2">
        <v>325</v>
      </c>
      <c r="LO1" s="2">
        <v>326</v>
      </c>
      <c r="LP1" s="2">
        <v>327</v>
      </c>
      <c r="LQ1" s="2">
        <v>328</v>
      </c>
      <c r="LR1" s="2">
        <v>329</v>
      </c>
      <c r="LS1" s="2">
        <v>330</v>
      </c>
      <c r="LT1" s="2">
        <v>331</v>
      </c>
      <c r="LU1" s="2">
        <v>332</v>
      </c>
      <c r="LV1" s="2">
        <v>333</v>
      </c>
      <c r="LW1" s="2">
        <v>334</v>
      </c>
      <c r="LX1" s="2">
        <v>335</v>
      </c>
      <c r="LY1" s="2">
        <v>336</v>
      </c>
      <c r="LZ1" s="2">
        <v>337</v>
      </c>
      <c r="MA1" s="2">
        <v>338</v>
      </c>
      <c r="MB1" s="2">
        <v>339</v>
      </c>
      <c r="MC1" s="2">
        <v>340</v>
      </c>
      <c r="MD1" s="2">
        <v>341</v>
      </c>
      <c r="ME1" s="2">
        <v>342</v>
      </c>
      <c r="MF1" s="2">
        <v>343</v>
      </c>
      <c r="MG1" s="2">
        <v>344</v>
      </c>
      <c r="MH1" s="2">
        <v>345</v>
      </c>
      <c r="MI1" s="2">
        <v>346</v>
      </c>
      <c r="MJ1" s="2">
        <v>347</v>
      </c>
      <c r="MK1" s="2">
        <v>348</v>
      </c>
      <c r="ML1" s="2">
        <v>349</v>
      </c>
      <c r="MM1" s="2">
        <v>350</v>
      </c>
      <c r="MN1" s="2">
        <v>351</v>
      </c>
      <c r="MO1" s="2">
        <v>352</v>
      </c>
      <c r="MP1" s="2">
        <v>353</v>
      </c>
      <c r="MQ1" s="2">
        <v>354</v>
      </c>
      <c r="MR1" s="2">
        <v>355</v>
      </c>
      <c r="MS1" s="2">
        <v>356</v>
      </c>
      <c r="MT1" s="2">
        <v>357</v>
      </c>
      <c r="MU1" s="2">
        <v>358</v>
      </c>
      <c r="MV1" s="2">
        <v>359</v>
      </c>
      <c r="MW1" s="2">
        <v>360</v>
      </c>
      <c r="MX1" s="2">
        <v>361</v>
      </c>
      <c r="MY1" s="2">
        <v>362</v>
      </c>
      <c r="MZ1" s="2">
        <v>363</v>
      </c>
      <c r="NA1" s="2">
        <v>364</v>
      </c>
      <c r="NB1" s="2">
        <v>365</v>
      </c>
      <c r="NC1" s="2">
        <v>366</v>
      </c>
      <c r="ND1" s="2">
        <v>367</v>
      </c>
      <c r="NE1" s="2">
        <v>368</v>
      </c>
      <c r="NF1" s="2">
        <v>369</v>
      </c>
      <c r="NG1" s="2">
        <v>370</v>
      </c>
      <c r="NH1" s="2">
        <v>371</v>
      </c>
      <c r="NI1" s="2">
        <v>372</v>
      </c>
      <c r="NJ1" s="2">
        <v>373</v>
      </c>
      <c r="NK1" s="2">
        <v>374</v>
      </c>
      <c r="NL1" s="2">
        <v>375</v>
      </c>
      <c r="NM1" s="2">
        <v>376</v>
      </c>
      <c r="NN1" s="2">
        <v>377</v>
      </c>
      <c r="NO1" s="2">
        <v>378</v>
      </c>
      <c r="NP1" s="2">
        <v>379</v>
      </c>
      <c r="NQ1" s="2">
        <v>380</v>
      </c>
      <c r="NR1" s="2">
        <v>381</v>
      </c>
      <c r="NS1" s="2">
        <v>382</v>
      </c>
      <c r="NT1" s="2">
        <v>383</v>
      </c>
      <c r="NU1" s="2">
        <v>384</v>
      </c>
      <c r="NV1" s="2">
        <v>385</v>
      </c>
      <c r="NW1" s="2">
        <v>386</v>
      </c>
      <c r="NX1" s="2">
        <v>387</v>
      </c>
      <c r="NY1" s="2">
        <v>388</v>
      </c>
      <c r="NZ1" s="2">
        <v>389</v>
      </c>
      <c r="OA1" s="2">
        <v>390</v>
      </c>
      <c r="OB1" s="2">
        <v>391</v>
      </c>
      <c r="OC1" s="2">
        <v>392</v>
      </c>
      <c r="OD1" s="2">
        <v>393</v>
      </c>
      <c r="OE1" s="2">
        <v>394</v>
      </c>
      <c r="OF1" s="2">
        <v>395</v>
      </c>
      <c r="OG1" s="2">
        <v>396</v>
      </c>
      <c r="OH1" s="2">
        <v>397</v>
      </c>
      <c r="OI1" s="2">
        <v>398</v>
      </c>
      <c r="OJ1" s="2">
        <v>399</v>
      </c>
      <c r="OK1" s="2">
        <v>400</v>
      </c>
      <c r="OL1" s="2">
        <v>401</v>
      </c>
      <c r="OM1" s="2">
        <v>402</v>
      </c>
      <c r="ON1" s="2">
        <v>403</v>
      </c>
      <c r="OO1" s="2">
        <v>404</v>
      </c>
      <c r="OP1" s="2">
        <v>405</v>
      </c>
      <c r="OQ1" s="2">
        <v>406</v>
      </c>
      <c r="OR1" s="2">
        <v>407</v>
      </c>
      <c r="OS1" s="2">
        <v>408</v>
      </c>
      <c r="OT1" s="2">
        <v>409</v>
      </c>
      <c r="OU1" s="2">
        <v>410</v>
      </c>
      <c r="OV1" s="2">
        <v>411</v>
      </c>
      <c r="OW1" s="2">
        <v>412</v>
      </c>
      <c r="OX1" s="2">
        <v>413</v>
      </c>
      <c r="OY1" s="2">
        <v>414</v>
      </c>
      <c r="OZ1" s="2">
        <v>415</v>
      </c>
      <c r="PA1" s="2">
        <v>416</v>
      </c>
      <c r="PB1" s="2">
        <v>417</v>
      </c>
      <c r="PC1" s="2">
        <v>418</v>
      </c>
      <c r="PD1" s="2">
        <v>419</v>
      </c>
      <c r="PE1" s="2">
        <v>420</v>
      </c>
      <c r="PF1" s="2">
        <v>421</v>
      </c>
      <c r="PG1" s="2">
        <v>422</v>
      </c>
      <c r="PH1" s="2">
        <v>423</v>
      </c>
      <c r="PI1" s="2">
        <v>424</v>
      </c>
      <c r="PJ1" s="2">
        <v>425</v>
      </c>
      <c r="PK1" s="2">
        <v>426</v>
      </c>
      <c r="PL1" s="2">
        <v>427</v>
      </c>
      <c r="PM1" s="2">
        <v>428</v>
      </c>
      <c r="PN1" s="2">
        <v>429</v>
      </c>
      <c r="PO1" s="2">
        <v>430</v>
      </c>
      <c r="PP1" s="2">
        <v>431</v>
      </c>
      <c r="PQ1" s="2">
        <v>432</v>
      </c>
      <c r="PR1" s="2">
        <v>433</v>
      </c>
      <c r="PS1" s="2">
        <v>434</v>
      </c>
      <c r="PT1" s="2">
        <v>435</v>
      </c>
      <c r="PU1" s="2">
        <v>436</v>
      </c>
      <c r="PV1" s="2">
        <v>437</v>
      </c>
      <c r="PW1" s="2">
        <v>438</v>
      </c>
      <c r="PX1" s="2">
        <v>439</v>
      </c>
      <c r="PY1" s="2">
        <v>440</v>
      </c>
      <c r="PZ1" s="2">
        <v>441</v>
      </c>
      <c r="QA1" s="2">
        <v>442</v>
      </c>
      <c r="QB1" s="2">
        <v>443</v>
      </c>
      <c r="QC1" s="2">
        <v>444</v>
      </c>
      <c r="QD1" s="2">
        <v>445</v>
      </c>
      <c r="QE1" s="2">
        <v>446</v>
      </c>
      <c r="QF1" s="2">
        <v>447</v>
      </c>
      <c r="QG1" s="2">
        <v>448</v>
      </c>
      <c r="QH1" s="2">
        <v>449</v>
      </c>
      <c r="QI1" s="2">
        <v>450</v>
      </c>
      <c r="QJ1" s="2">
        <v>451</v>
      </c>
      <c r="QK1" s="2">
        <v>452</v>
      </c>
      <c r="QL1" s="2">
        <v>453</v>
      </c>
      <c r="QM1" s="2">
        <v>454</v>
      </c>
      <c r="QN1" s="2">
        <v>455</v>
      </c>
      <c r="QO1" s="2">
        <v>456</v>
      </c>
      <c r="QP1" s="2">
        <v>457</v>
      </c>
      <c r="QQ1" s="2">
        <v>458</v>
      </c>
      <c r="QR1" s="2">
        <v>459</v>
      </c>
      <c r="QS1" s="2">
        <v>460</v>
      </c>
      <c r="QT1" s="2">
        <v>461</v>
      </c>
      <c r="QU1" s="2">
        <v>462</v>
      </c>
      <c r="QV1" s="2">
        <v>463</v>
      </c>
      <c r="QW1" s="2">
        <v>464</v>
      </c>
      <c r="QX1" s="2">
        <v>465</v>
      </c>
      <c r="QY1" s="2">
        <v>466</v>
      </c>
      <c r="QZ1" s="2">
        <v>467</v>
      </c>
      <c r="RA1" s="2">
        <v>468</v>
      </c>
      <c r="RB1" s="2">
        <v>469</v>
      </c>
      <c r="RC1" s="2">
        <v>470</v>
      </c>
      <c r="RD1" s="2">
        <v>471</v>
      </c>
      <c r="RE1" s="2">
        <v>472</v>
      </c>
      <c r="RF1" s="2">
        <v>473</v>
      </c>
      <c r="RG1" s="2">
        <v>474</v>
      </c>
      <c r="RH1" s="2">
        <v>475</v>
      </c>
      <c r="RI1" s="2">
        <v>476</v>
      </c>
      <c r="RJ1" s="2">
        <v>477</v>
      </c>
      <c r="RK1" s="2">
        <v>478</v>
      </c>
      <c r="RL1" s="2">
        <v>479</v>
      </c>
      <c r="RM1" s="2">
        <v>480</v>
      </c>
      <c r="RN1" s="2">
        <v>481</v>
      </c>
      <c r="RO1" s="2">
        <v>482</v>
      </c>
      <c r="RP1" s="2">
        <v>483</v>
      </c>
      <c r="RQ1" s="2">
        <v>484</v>
      </c>
      <c r="RR1" s="2">
        <v>485</v>
      </c>
      <c r="RS1" s="2">
        <v>486</v>
      </c>
      <c r="RT1" s="2">
        <v>487</v>
      </c>
      <c r="RU1" s="2">
        <v>488</v>
      </c>
      <c r="RV1" s="2">
        <v>489</v>
      </c>
      <c r="RW1" s="2">
        <v>490</v>
      </c>
      <c r="RX1" s="2">
        <v>491</v>
      </c>
      <c r="RY1" s="2">
        <v>492</v>
      </c>
      <c r="RZ1" s="2">
        <v>493</v>
      </c>
      <c r="SA1" s="2">
        <v>494</v>
      </c>
      <c r="SB1" s="2">
        <v>495</v>
      </c>
      <c r="SC1" s="2">
        <v>496</v>
      </c>
      <c r="SD1" s="2">
        <v>497</v>
      </c>
      <c r="SE1" s="2">
        <v>498</v>
      </c>
      <c r="SF1" s="2">
        <v>499</v>
      </c>
      <c r="SG1" s="2">
        <v>500</v>
      </c>
    </row>
    <row r="2" spans="1:501" x14ac:dyDescent="0.25">
      <c r="A2" s="49" t="s">
        <v>8</v>
      </c>
      <c r="B2" s="1"/>
      <c r="C2" s="1"/>
      <c r="D2" s="1"/>
      <c r="E2" s="1"/>
      <c r="F2" s="1"/>
      <c r="G2" s="1"/>
      <c r="H2" s="1"/>
      <c r="I2" s="1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SG2" t="s">
        <v>13</v>
      </c>
    </row>
    <row r="3" spans="1:501" x14ac:dyDescent="0.25">
      <c r="A3" s="50">
        <v>1</v>
      </c>
      <c r="B3" s="1"/>
      <c r="C3" s="1"/>
      <c r="D3" s="1"/>
      <c r="E3" s="1"/>
      <c r="F3" s="1"/>
      <c r="G3" s="1"/>
      <c r="H3" s="1"/>
      <c r="I3" s="1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SG3">
        <v>1</v>
      </c>
    </row>
    <row r="4" spans="1:501" x14ac:dyDescent="0.25">
      <c r="A4" s="50">
        <v>2</v>
      </c>
      <c r="B4" s="1"/>
      <c r="C4" s="1"/>
      <c r="D4" s="1"/>
      <c r="E4" s="1"/>
      <c r="F4" s="1"/>
      <c r="G4" s="1"/>
      <c r="H4" s="1"/>
      <c r="I4" s="1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SG4">
        <v>2</v>
      </c>
    </row>
    <row r="5" spans="1:501" x14ac:dyDescent="0.25">
      <c r="A5" s="50">
        <v>3</v>
      </c>
      <c r="B5" s="1"/>
      <c r="C5" s="1"/>
      <c r="D5" s="1"/>
      <c r="E5" s="1"/>
      <c r="F5" s="1"/>
      <c r="G5" s="1"/>
      <c r="H5" s="1"/>
      <c r="I5" s="1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SG5">
        <v>3</v>
      </c>
    </row>
    <row r="6" spans="1:501" x14ac:dyDescent="0.25">
      <c r="A6" s="50">
        <v>4</v>
      </c>
      <c r="B6" s="1"/>
      <c r="C6" s="1"/>
      <c r="D6" s="1"/>
      <c r="E6" s="1"/>
      <c r="F6" s="1"/>
      <c r="G6" s="1"/>
      <c r="H6" s="1"/>
      <c r="I6" s="1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SG6">
        <v>4</v>
      </c>
    </row>
    <row r="7" spans="1:501" x14ac:dyDescent="0.25">
      <c r="A7" s="50">
        <v>5</v>
      </c>
      <c r="B7" s="1"/>
      <c r="C7" s="1"/>
      <c r="D7" s="1"/>
      <c r="E7" s="1"/>
      <c r="F7" s="1"/>
      <c r="G7" s="1"/>
      <c r="H7" s="1"/>
      <c r="I7" s="1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SG7">
        <v>5</v>
      </c>
    </row>
    <row r="8" spans="1:501" x14ac:dyDescent="0.25">
      <c r="A8" s="50">
        <v>6</v>
      </c>
      <c r="B8" s="1"/>
      <c r="C8" s="1"/>
      <c r="D8" s="1"/>
      <c r="E8" s="1"/>
      <c r="F8" s="1"/>
      <c r="G8" s="1"/>
      <c r="H8" s="1"/>
      <c r="I8" s="1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SG8">
        <v>6</v>
      </c>
    </row>
    <row r="9" spans="1:501" x14ac:dyDescent="0.25">
      <c r="A9" s="50">
        <v>7</v>
      </c>
      <c r="B9" s="1"/>
      <c r="C9" s="1"/>
      <c r="D9" s="1"/>
      <c r="E9" s="1"/>
      <c r="F9" s="1"/>
      <c r="G9" s="1"/>
      <c r="H9" s="1"/>
      <c r="I9" s="1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SG9">
        <v>7</v>
      </c>
    </row>
    <row r="10" spans="1:501" x14ac:dyDescent="0.25">
      <c r="A10" s="50">
        <v>8</v>
      </c>
      <c r="B10" s="1"/>
      <c r="C10" s="1"/>
      <c r="D10" s="1"/>
      <c r="E10" s="1"/>
      <c r="F10" s="1"/>
      <c r="G10" s="1"/>
      <c r="H10" s="1"/>
      <c r="I10" s="1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SG10">
        <v>8</v>
      </c>
    </row>
    <row r="11" spans="1:501" x14ac:dyDescent="0.25">
      <c r="A11" s="50">
        <v>9</v>
      </c>
      <c r="B11" s="1"/>
      <c r="C11" s="1"/>
      <c r="D11" s="1"/>
      <c r="E11" s="1"/>
      <c r="F11" s="1"/>
      <c r="G11" s="1"/>
      <c r="H11" s="1"/>
      <c r="I11" s="1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SG11">
        <v>9</v>
      </c>
    </row>
    <row r="12" spans="1:501" x14ac:dyDescent="0.25">
      <c r="A12" s="50">
        <v>10</v>
      </c>
      <c r="B12" s="1"/>
      <c r="C12" s="1"/>
      <c r="D12" s="1"/>
      <c r="E12" s="1"/>
      <c r="F12" s="1"/>
      <c r="G12" s="1"/>
      <c r="H12" s="1"/>
      <c r="I12" s="1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SG12">
        <v>10</v>
      </c>
    </row>
    <row r="13" spans="1:501" x14ac:dyDescent="0.25">
      <c r="A13" s="50">
        <v>11</v>
      </c>
      <c r="B13" s="1"/>
      <c r="C13" s="1"/>
      <c r="D13" s="1"/>
      <c r="E13" s="1"/>
      <c r="F13" s="1"/>
      <c r="G13" s="1"/>
      <c r="H13" s="1"/>
      <c r="I13" s="1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SG13">
        <v>11</v>
      </c>
    </row>
    <row r="14" spans="1:501" x14ac:dyDescent="0.25">
      <c r="A14" s="50">
        <v>12</v>
      </c>
      <c r="B14" s="1"/>
      <c r="C14" s="1"/>
      <c r="D14" s="1"/>
      <c r="E14" s="1"/>
      <c r="F14" s="1"/>
      <c r="G14" s="1"/>
      <c r="H14" s="1"/>
      <c r="I14" s="1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SG14">
        <v>12</v>
      </c>
    </row>
    <row r="15" spans="1:501" x14ac:dyDescent="0.25">
      <c r="A15" s="50">
        <v>13</v>
      </c>
      <c r="B15" s="1"/>
      <c r="C15" s="1"/>
      <c r="D15" s="1"/>
      <c r="E15" s="1"/>
      <c r="F15" s="1"/>
      <c r="G15" s="1"/>
      <c r="H15" s="1"/>
      <c r="I15" s="1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SG15">
        <v>13</v>
      </c>
    </row>
    <row r="16" spans="1:501" x14ac:dyDescent="0.25">
      <c r="A16" s="50">
        <v>14</v>
      </c>
      <c r="B16" s="1"/>
      <c r="C16" s="1"/>
      <c r="D16" s="1"/>
      <c r="E16" s="1"/>
      <c r="F16" s="1"/>
      <c r="G16" s="1"/>
      <c r="H16" s="1"/>
      <c r="I16" s="1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SG16">
        <v>14</v>
      </c>
    </row>
    <row r="17" spans="1:501" x14ac:dyDescent="0.25">
      <c r="A17" s="50">
        <v>15</v>
      </c>
      <c r="B17" s="1"/>
      <c r="C17" s="1"/>
      <c r="D17" s="1"/>
      <c r="E17" s="1"/>
      <c r="F17" s="1"/>
      <c r="G17" s="1"/>
      <c r="H17" s="1"/>
      <c r="I17" s="1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SG17">
        <v>15</v>
      </c>
    </row>
    <row r="18" spans="1:501" x14ac:dyDescent="0.25">
      <c r="A18" s="50">
        <v>16</v>
      </c>
      <c r="B18" s="1"/>
      <c r="C18" s="1"/>
      <c r="D18" s="1"/>
      <c r="E18" s="1"/>
      <c r="F18" s="1"/>
      <c r="G18" s="1"/>
      <c r="H18" s="1"/>
      <c r="I18" s="1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SG18">
        <v>16</v>
      </c>
    </row>
    <row r="19" spans="1:501" x14ac:dyDescent="0.25">
      <c r="A19" s="50">
        <v>17</v>
      </c>
      <c r="B19" s="1"/>
      <c r="C19" s="1"/>
      <c r="D19" s="1"/>
      <c r="E19" s="1"/>
      <c r="F19" s="1"/>
      <c r="G19" s="1"/>
      <c r="H19" s="1"/>
      <c r="I19" s="1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SG19">
        <v>17</v>
      </c>
    </row>
    <row r="20" spans="1:501" x14ac:dyDescent="0.25">
      <c r="A20" s="50">
        <v>18</v>
      </c>
      <c r="B20" s="1"/>
      <c r="C20" s="1"/>
      <c r="D20" s="1"/>
      <c r="E20" s="1"/>
      <c r="F20" s="1"/>
      <c r="G20" s="1"/>
      <c r="H20" s="1"/>
      <c r="I20" s="1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SG20">
        <v>18</v>
      </c>
    </row>
    <row r="21" spans="1:501" x14ac:dyDescent="0.25">
      <c r="A21" s="50">
        <v>19</v>
      </c>
      <c r="B21" s="1"/>
      <c r="C21" s="1"/>
      <c r="D21" s="1"/>
      <c r="E21" s="1"/>
      <c r="F21" s="1"/>
      <c r="G21" s="1"/>
      <c r="H21" s="1"/>
      <c r="I21" s="1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SG21">
        <v>19</v>
      </c>
    </row>
    <row r="22" spans="1:501" x14ac:dyDescent="0.25">
      <c r="A22" s="50">
        <v>20</v>
      </c>
      <c r="B22" s="1"/>
      <c r="C22" s="1"/>
      <c r="D22" s="1"/>
      <c r="E22" s="1"/>
      <c r="F22" s="1"/>
      <c r="G22" s="1"/>
      <c r="H22" s="1"/>
      <c r="I22" s="1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SG22">
        <v>20</v>
      </c>
    </row>
    <row r="23" spans="1:501" x14ac:dyDescent="0.25">
      <c r="A23" s="50">
        <v>21</v>
      </c>
      <c r="B23" s="1"/>
      <c r="C23" s="1"/>
      <c r="D23" s="1"/>
      <c r="E23" s="1"/>
      <c r="F23" s="1"/>
      <c r="G23" s="1"/>
      <c r="H23" s="1"/>
      <c r="I23" s="1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SG23">
        <v>21</v>
      </c>
    </row>
    <row r="24" spans="1:501" x14ac:dyDescent="0.25">
      <c r="A24" s="50">
        <v>22</v>
      </c>
      <c r="B24" s="1"/>
      <c r="C24" s="1"/>
      <c r="D24" s="1"/>
      <c r="E24" s="1"/>
      <c r="F24" s="1"/>
      <c r="G24" s="1"/>
      <c r="H24" s="1"/>
      <c r="I24" s="1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SG24">
        <v>22</v>
      </c>
    </row>
    <row r="25" spans="1:501" x14ac:dyDescent="0.25">
      <c r="A25" s="51" t="s">
        <v>17</v>
      </c>
      <c r="B25">
        <f>SUM(B3:B24)</f>
        <v>0</v>
      </c>
      <c r="C25" s="6">
        <f t="shared" ref="C25:BN25" si="0">SUM(C3:C24)</f>
        <v>0</v>
      </c>
      <c r="D25" s="6">
        <f t="shared" si="0"/>
        <v>0</v>
      </c>
      <c r="E25" s="6">
        <f t="shared" si="0"/>
        <v>0</v>
      </c>
      <c r="F25" s="6">
        <f t="shared" si="0"/>
        <v>0</v>
      </c>
      <c r="G25" s="6">
        <f t="shared" si="0"/>
        <v>0</v>
      </c>
      <c r="H25" s="6">
        <f t="shared" si="0"/>
        <v>0</v>
      </c>
      <c r="I25" s="6">
        <f t="shared" si="0"/>
        <v>0</v>
      </c>
      <c r="J25" s="6">
        <f t="shared" si="0"/>
        <v>0</v>
      </c>
      <c r="K25" s="6">
        <f t="shared" si="0"/>
        <v>0</v>
      </c>
      <c r="L25" s="6">
        <f t="shared" si="0"/>
        <v>0</v>
      </c>
      <c r="M25" s="6">
        <f t="shared" si="0"/>
        <v>0</v>
      </c>
      <c r="N25" s="6">
        <f t="shared" si="0"/>
        <v>0</v>
      </c>
      <c r="O25" s="6">
        <f t="shared" si="0"/>
        <v>0</v>
      </c>
      <c r="P25" s="6">
        <f t="shared" si="0"/>
        <v>0</v>
      </c>
      <c r="Q25" s="6">
        <f t="shared" si="0"/>
        <v>0</v>
      </c>
      <c r="R25" s="6">
        <f t="shared" si="0"/>
        <v>0</v>
      </c>
      <c r="S25" s="6">
        <f t="shared" si="0"/>
        <v>0</v>
      </c>
      <c r="T25" s="6">
        <f t="shared" si="0"/>
        <v>0</v>
      </c>
      <c r="U25" s="6">
        <f t="shared" si="0"/>
        <v>0</v>
      </c>
      <c r="V25" s="6">
        <f t="shared" si="0"/>
        <v>0</v>
      </c>
      <c r="W25" s="6">
        <f t="shared" si="0"/>
        <v>0</v>
      </c>
      <c r="X25" s="6">
        <f t="shared" si="0"/>
        <v>0</v>
      </c>
      <c r="Y25" s="6">
        <f t="shared" si="0"/>
        <v>0</v>
      </c>
      <c r="Z25" s="6">
        <f t="shared" si="0"/>
        <v>0</v>
      </c>
      <c r="AA25" s="6">
        <f t="shared" si="0"/>
        <v>0</v>
      </c>
      <c r="AB25" s="6">
        <f t="shared" si="0"/>
        <v>0</v>
      </c>
      <c r="AC25" s="6">
        <f t="shared" si="0"/>
        <v>0</v>
      </c>
      <c r="AD25" s="6">
        <f t="shared" si="0"/>
        <v>0</v>
      </c>
      <c r="AE25" s="6">
        <f t="shared" si="0"/>
        <v>0</v>
      </c>
      <c r="AF25" s="6">
        <f t="shared" si="0"/>
        <v>0</v>
      </c>
      <c r="AG25" s="6">
        <f t="shared" si="0"/>
        <v>0</v>
      </c>
      <c r="AH25" s="6">
        <f t="shared" si="0"/>
        <v>0</v>
      </c>
      <c r="AI25" s="6">
        <f t="shared" si="0"/>
        <v>0</v>
      </c>
      <c r="AJ25" s="6">
        <f t="shared" si="0"/>
        <v>0</v>
      </c>
      <c r="AK25" s="6">
        <f t="shared" si="0"/>
        <v>0</v>
      </c>
      <c r="AL25" s="6">
        <f t="shared" si="0"/>
        <v>0</v>
      </c>
      <c r="AM25" s="6">
        <f t="shared" si="0"/>
        <v>0</v>
      </c>
      <c r="AN25" s="6">
        <f t="shared" si="0"/>
        <v>0</v>
      </c>
      <c r="AO25" s="6">
        <f t="shared" si="0"/>
        <v>0</v>
      </c>
      <c r="AP25" s="6">
        <f t="shared" si="0"/>
        <v>0</v>
      </c>
      <c r="AQ25" s="6">
        <f t="shared" si="0"/>
        <v>0</v>
      </c>
      <c r="AR25" s="6">
        <f t="shared" si="0"/>
        <v>0</v>
      </c>
      <c r="AS25" s="6">
        <f t="shared" si="0"/>
        <v>0</v>
      </c>
      <c r="AT25" s="6">
        <f t="shared" si="0"/>
        <v>0</v>
      </c>
      <c r="AU25" s="6">
        <f t="shared" si="0"/>
        <v>0</v>
      </c>
      <c r="AV25" s="6">
        <f t="shared" si="0"/>
        <v>0</v>
      </c>
      <c r="AW25" s="6">
        <f t="shared" si="0"/>
        <v>0</v>
      </c>
      <c r="AX25" s="6">
        <f t="shared" si="0"/>
        <v>0</v>
      </c>
      <c r="AY25" s="6">
        <f t="shared" si="0"/>
        <v>0</v>
      </c>
      <c r="AZ25" s="6">
        <f t="shared" si="0"/>
        <v>0</v>
      </c>
      <c r="BA25" s="6">
        <f t="shared" si="0"/>
        <v>0</v>
      </c>
      <c r="BB25" s="6">
        <f t="shared" si="0"/>
        <v>0</v>
      </c>
      <c r="BC25" s="6">
        <f t="shared" si="0"/>
        <v>0</v>
      </c>
      <c r="BD25" s="6">
        <f t="shared" si="0"/>
        <v>0</v>
      </c>
      <c r="BE25" s="6">
        <f t="shared" si="0"/>
        <v>0</v>
      </c>
      <c r="BF25" s="6">
        <f t="shared" si="0"/>
        <v>0</v>
      </c>
      <c r="BG25" s="6">
        <f t="shared" si="0"/>
        <v>0</v>
      </c>
      <c r="BH25" s="6">
        <f t="shared" si="0"/>
        <v>0</v>
      </c>
      <c r="BI25" s="6">
        <f t="shared" si="0"/>
        <v>0</v>
      </c>
      <c r="BJ25" s="6">
        <f t="shared" si="0"/>
        <v>0</v>
      </c>
      <c r="BK25" s="6">
        <f t="shared" si="0"/>
        <v>0</v>
      </c>
      <c r="BL25" s="6">
        <f t="shared" si="0"/>
        <v>0</v>
      </c>
      <c r="BM25" s="6">
        <f t="shared" si="0"/>
        <v>0</v>
      </c>
      <c r="BN25" s="6">
        <f t="shared" si="0"/>
        <v>0</v>
      </c>
      <c r="BO25" s="6">
        <f t="shared" ref="BO25:DZ25" si="1">SUM(BO3:BO24)</f>
        <v>0</v>
      </c>
      <c r="BP25" s="6">
        <f t="shared" si="1"/>
        <v>0</v>
      </c>
      <c r="BQ25" s="6">
        <f t="shared" si="1"/>
        <v>0</v>
      </c>
      <c r="BR25" s="6">
        <f t="shared" si="1"/>
        <v>0</v>
      </c>
      <c r="BS25" s="6">
        <f t="shared" si="1"/>
        <v>0</v>
      </c>
      <c r="BT25" s="6">
        <f t="shared" si="1"/>
        <v>0</v>
      </c>
      <c r="BU25" s="6">
        <f t="shared" si="1"/>
        <v>0</v>
      </c>
      <c r="BV25" s="6">
        <f t="shared" si="1"/>
        <v>0</v>
      </c>
      <c r="BW25" s="6">
        <f t="shared" si="1"/>
        <v>0</v>
      </c>
      <c r="BX25" s="6">
        <f t="shared" si="1"/>
        <v>0</v>
      </c>
      <c r="BY25" s="6">
        <f t="shared" si="1"/>
        <v>0</v>
      </c>
      <c r="BZ25" s="6">
        <f t="shared" si="1"/>
        <v>0</v>
      </c>
      <c r="CA25" s="6">
        <f t="shared" si="1"/>
        <v>0</v>
      </c>
      <c r="CB25" s="6">
        <f t="shared" si="1"/>
        <v>0</v>
      </c>
      <c r="CC25" s="6">
        <f t="shared" si="1"/>
        <v>0</v>
      </c>
      <c r="CD25" s="6">
        <f t="shared" si="1"/>
        <v>0</v>
      </c>
      <c r="CE25" s="6">
        <f t="shared" si="1"/>
        <v>0</v>
      </c>
      <c r="CF25" s="6">
        <f t="shared" si="1"/>
        <v>0</v>
      </c>
      <c r="CG25" s="6">
        <f t="shared" si="1"/>
        <v>0</v>
      </c>
      <c r="CH25" s="6">
        <f t="shared" si="1"/>
        <v>0</v>
      </c>
      <c r="CI25" s="6">
        <f t="shared" si="1"/>
        <v>0</v>
      </c>
      <c r="CJ25" s="6">
        <f t="shared" si="1"/>
        <v>0</v>
      </c>
      <c r="CK25" s="6">
        <f t="shared" si="1"/>
        <v>0</v>
      </c>
      <c r="CL25" s="6">
        <f t="shared" si="1"/>
        <v>0</v>
      </c>
      <c r="CM25" s="6">
        <f t="shared" si="1"/>
        <v>0</v>
      </c>
      <c r="CN25" s="6">
        <f t="shared" si="1"/>
        <v>0</v>
      </c>
      <c r="CO25" s="6">
        <f t="shared" si="1"/>
        <v>0</v>
      </c>
      <c r="CP25" s="6">
        <f t="shared" si="1"/>
        <v>0</v>
      </c>
      <c r="CQ25" s="6">
        <f t="shared" si="1"/>
        <v>0</v>
      </c>
      <c r="CR25" s="6">
        <f t="shared" si="1"/>
        <v>0</v>
      </c>
      <c r="CS25" s="6">
        <f t="shared" si="1"/>
        <v>0</v>
      </c>
      <c r="CT25" s="6">
        <f t="shared" si="1"/>
        <v>0</v>
      </c>
      <c r="CU25" s="6">
        <f t="shared" si="1"/>
        <v>0</v>
      </c>
      <c r="CV25" s="6">
        <f t="shared" si="1"/>
        <v>0</v>
      </c>
      <c r="CW25" s="6">
        <f t="shared" si="1"/>
        <v>0</v>
      </c>
      <c r="CX25" s="6">
        <f t="shared" si="1"/>
        <v>0</v>
      </c>
      <c r="CY25" s="6">
        <f t="shared" si="1"/>
        <v>0</v>
      </c>
      <c r="CZ25" s="6">
        <f t="shared" si="1"/>
        <v>0</v>
      </c>
      <c r="DA25" s="6">
        <f t="shared" si="1"/>
        <v>0</v>
      </c>
      <c r="DB25" s="6">
        <f t="shared" si="1"/>
        <v>0</v>
      </c>
      <c r="DC25" s="6">
        <f t="shared" si="1"/>
        <v>0</v>
      </c>
      <c r="DD25" s="6">
        <f t="shared" si="1"/>
        <v>0</v>
      </c>
      <c r="DE25" s="6">
        <f t="shared" si="1"/>
        <v>0</v>
      </c>
      <c r="DF25" s="6">
        <f t="shared" si="1"/>
        <v>0</v>
      </c>
      <c r="DG25" s="6">
        <f t="shared" si="1"/>
        <v>0</v>
      </c>
      <c r="DH25" s="6">
        <f t="shared" si="1"/>
        <v>0</v>
      </c>
      <c r="DI25" s="6">
        <f t="shared" si="1"/>
        <v>0</v>
      </c>
      <c r="DJ25" s="6">
        <f t="shared" si="1"/>
        <v>0</v>
      </c>
      <c r="DK25" s="6">
        <f t="shared" si="1"/>
        <v>0</v>
      </c>
      <c r="DL25" s="6">
        <f t="shared" si="1"/>
        <v>0</v>
      </c>
      <c r="DM25" s="6">
        <f t="shared" si="1"/>
        <v>0</v>
      </c>
      <c r="DN25" s="6">
        <f t="shared" si="1"/>
        <v>0</v>
      </c>
      <c r="DO25" s="6">
        <f t="shared" si="1"/>
        <v>0</v>
      </c>
      <c r="DP25" s="6">
        <f t="shared" si="1"/>
        <v>0</v>
      </c>
      <c r="DQ25" s="6">
        <f t="shared" si="1"/>
        <v>0</v>
      </c>
      <c r="DR25" s="6">
        <f t="shared" si="1"/>
        <v>0</v>
      </c>
      <c r="DS25" s="6">
        <f t="shared" si="1"/>
        <v>0</v>
      </c>
      <c r="DT25" s="6">
        <f t="shared" si="1"/>
        <v>0</v>
      </c>
      <c r="DU25" s="6">
        <f t="shared" si="1"/>
        <v>0</v>
      </c>
      <c r="DV25" s="6">
        <f t="shared" si="1"/>
        <v>0</v>
      </c>
      <c r="DW25" s="6">
        <f t="shared" si="1"/>
        <v>0</v>
      </c>
      <c r="DX25" s="6">
        <f t="shared" si="1"/>
        <v>0</v>
      </c>
      <c r="DY25" s="6">
        <f t="shared" si="1"/>
        <v>0</v>
      </c>
      <c r="DZ25" s="6">
        <f t="shared" si="1"/>
        <v>0</v>
      </c>
      <c r="EA25" s="6">
        <f t="shared" ref="EA25:GL25" si="2">SUM(EA3:EA24)</f>
        <v>0</v>
      </c>
      <c r="EB25" s="6">
        <f t="shared" si="2"/>
        <v>0</v>
      </c>
      <c r="EC25" s="6">
        <f t="shared" si="2"/>
        <v>0</v>
      </c>
      <c r="ED25" s="6">
        <f t="shared" si="2"/>
        <v>0</v>
      </c>
      <c r="EE25" s="6">
        <f t="shared" si="2"/>
        <v>0</v>
      </c>
      <c r="EF25" s="6">
        <f t="shared" si="2"/>
        <v>0</v>
      </c>
      <c r="EG25" s="6">
        <f t="shared" si="2"/>
        <v>0</v>
      </c>
      <c r="EH25" s="6">
        <f t="shared" si="2"/>
        <v>0</v>
      </c>
      <c r="EI25" s="6">
        <f t="shared" si="2"/>
        <v>0</v>
      </c>
      <c r="EJ25" s="6">
        <f t="shared" si="2"/>
        <v>0</v>
      </c>
      <c r="EK25" s="6">
        <f t="shared" si="2"/>
        <v>0</v>
      </c>
      <c r="EL25" s="6">
        <f t="shared" si="2"/>
        <v>0</v>
      </c>
      <c r="EM25" s="6">
        <f t="shared" si="2"/>
        <v>0</v>
      </c>
      <c r="EN25" s="6">
        <f t="shared" si="2"/>
        <v>0</v>
      </c>
      <c r="EO25" s="6">
        <f t="shared" si="2"/>
        <v>0</v>
      </c>
      <c r="EP25" s="6">
        <f t="shared" si="2"/>
        <v>0</v>
      </c>
      <c r="EQ25" s="6">
        <f t="shared" si="2"/>
        <v>0</v>
      </c>
      <c r="ER25" s="6">
        <f t="shared" si="2"/>
        <v>0</v>
      </c>
      <c r="ES25" s="6">
        <f t="shared" si="2"/>
        <v>0</v>
      </c>
      <c r="ET25" s="6">
        <f t="shared" si="2"/>
        <v>0</v>
      </c>
      <c r="EU25" s="6">
        <f t="shared" si="2"/>
        <v>0</v>
      </c>
      <c r="EV25" s="6">
        <f t="shared" si="2"/>
        <v>0</v>
      </c>
      <c r="EW25" s="6">
        <f t="shared" si="2"/>
        <v>0</v>
      </c>
      <c r="EX25" s="6">
        <f t="shared" si="2"/>
        <v>0</v>
      </c>
      <c r="EY25" s="6">
        <f t="shared" si="2"/>
        <v>0</v>
      </c>
      <c r="EZ25" s="6">
        <f t="shared" si="2"/>
        <v>0</v>
      </c>
      <c r="FA25" s="6">
        <f t="shared" si="2"/>
        <v>0</v>
      </c>
      <c r="FB25" s="6">
        <f t="shared" si="2"/>
        <v>0</v>
      </c>
      <c r="FC25" s="6">
        <f t="shared" si="2"/>
        <v>0</v>
      </c>
      <c r="FD25" s="6">
        <f t="shared" si="2"/>
        <v>0</v>
      </c>
      <c r="FE25" s="6">
        <f t="shared" si="2"/>
        <v>0</v>
      </c>
      <c r="FF25" s="6">
        <f t="shared" si="2"/>
        <v>0</v>
      </c>
      <c r="FG25" s="6">
        <f t="shared" si="2"/>
        <v>0</v>
      </c>
      <c r="FH25" s="6">
        <f t="shared" si="2"/>
        <v>0</v>
      </c>
      <c r="FI25" s="6">
        <f t="shared" si="2"/>
        <v>0</v>
      </c>
      <c r="FJ25" s="6">
        <f t="shared" si="2"/>
        <v>0</v>
      </c>
      <c r="FK25" s="6">
        <f t="shared" si="2"/>
        <v>0</v>
      </c>
      <c r="FL25" s="6">
        <f t="shared" si="2"/>
        <v>0</v>
      </c>
      <c r="FM25" s="6">
        <f t="shared" si="2"/>
        <v>0</v>
      </c>
      <c r="FN25" s="6">
        <f t="shared" si="2"/>
        <v>0</v>
      </c>
      <c r="FO25" s="6">
        <f t="shared" si="2"/>
        <v>0</v>
      </c>
      <c r="FP25" s="6">
        <f t="shared" si="2"/>
        <v>0</v>
      </c>
      <c r="FQ25" s="6">
        <f t="shared" si="2"/>
        <v>0</v>
      </c>
      <c r="FR25" s="6">
        <f t="shared" si="2"/>
        <v>0</v>
      </c>
      <c r="FS25" s="6">
        <f t="shared" si="2"/>
        <v>0</v>
      </c>
      <c r="FT25" s="6">
        <f t="shared" si="2"/>
        <v>0</v>
      </c>
      <c r="FU25" s="6">
        <f t="shared" si="2"/>
        <v>0</v>
      </c>
      <c r="FV25" s="6">
        <f t="shared" si="2"/>
        <v>0</v>
      </c>
      <c r="FW25" s="6">
        <f t="shared" si="2"/>
        <v>0</v>
      </c>
      <c r="FX25" s="6">
        <f t="shared" si="2"/>
        <v>0</v>
      </c>
      <c r="FY25" s="6">
        <f t="shared" si="2"/>
        <v>0</v>
      </c>
      <c r="FZ25" s="6">
        <f t="shared" si="2"/>
        <v>0</v>
      </c>
      <c r="GA25" s="6">
        <f t="shared" si="2"/>
        <v>0</v>
      </c>
      <c r="GB25" s="6">
        <f t="shared" si="2"/>
        <v>0</v>
      </c>
      <c r="GC25" s="6">
        <f t="shared" si="2"/>
        <v>0</v>
      </c>
      <c r="GD25" s="6">
        <f t="shared" si="2"/>
        <v>0</v>
      </c>
      <c r="GE25" s="6">
        <f t="shared" si="2"/>
        <v>0</v>
      </c>
      <c r="GF25" s="6">
        <f t="shared" si="2"/>
        <v>0</v>
      </c>
      <c r="GG25" s="6">
        <f t="shared" si="2"/>
        <v>0</v>
      </c>
      <c r="GH25" s="6">
        <f t="shared" si="2"/>
        <v>0</v>
      </c>
      <c r="GI25" s="6">
        <f t="shared" si="2"/>
        <v>0</v>
      </c>
      <c r="GJ25" s="6">
        <f t="shared" si="2"/>
        <v>0</v>
      </c>
      <c r="GK25" s="6">
        <f t="shared" si="2"/>
        <v>0</v>
      </c>
      <c r="GL25" s="6">
        <f t="shared" si="2"/>
        <v>0</v>
      </c>
      <c r="GM25" s="6">
        <f t="shared" ref="GM25:IX25" si="3">SUM(GM3:GM24)</f>
        <v>0</v>
      </c>
      <c r="GN25" s="6">
        <f t="shared" si="3"/>
        <v>0</v>
      </c>
      <c r="GO25" s="6">
        <f t="shared" si="3"/>
        <v>0</v>
      </c>
      <c r="GP25" s="6">
        <f t="shared" si="3"/>
        <v>0</v>
      </c>
      <c r="GQ25" s="6">
        <f t="shared" si="3"/>
        <v>0</v>
      </c>
      <c r="GR25" s="6">
        <f t="shared" si="3"/>
        <v>0</v>
      </c>
      <c r="GS25" s="6">
        <f t="shared" si="3"/>
        <v>0</v>
      </c>
      <c r="GT25" s="6">
        <f t="shared" si="3"/>
        <v>0</v>
      </c>
      <c r="GU25" s="6">
        <f t="shared" si="3"/>
        <v>0</v>
      </c>
      <c r="GV25" s="6">
        <f t="shared" si="3"/>
        <v>0</v>
      </c>
      <c r="GW25" s="6">
        <f t="shared" si="3"/>
        <v>0</v>
      </c>
      <c r="GX25" s="6">
        <f t="shared" si="3"/>
        <v>0</v>
      </c>
      <c r="GY25" s="6">
        <f t="shared" si="3"/>
        <v>0</v>
      </c>
      <c r="GZ25" s="6">
        <f t="shared" si="3"/>
        <v>0</v>
      </c>
      <c r="HA25" s="6">
        <f t="shared" si="3"/>
        <v>0</v>
      </c>
      <c r="HB25" s="6">
        <f t="shared" si="3"/>
        <v>0</v>
      </c>
      <c r="HC25" s="6">
        <f t="shared" si="3"/>
        <v>0</v>
      </c>
      <c r="HD25" s="6">
        <f t="shared" si="3"/>
        <v>0</v>
      </c>
      <c r="HE25" s="6">
        <f t="shared" si="3"/>
        <v>0</v>
      </c>
      <c r="HF25" s="6">
        <f t="shared" si="3"/>
        <v>0</v>
      </c>
      <c r="HG25" s="6">
        <f t="shared" si="3"/>
        <v>0</v>
      </c>
      <c r="HH25" s="6">
        <f t="shared" si="3"/>
        <v>0</v>
      </c>
      <c r="HI25" s="6">
        <f t="shared" si="3"/>
        <v>0</v>
      </c>
      <c r="HJ25" s="6">
        <f t="shared" si="3"/>
        <v>0</v>
      </c>
      <c r="HK25" s="6">
        <f t="shared" si="3"/>
        <v>0</v>
      </c>
      <c r="HL25" s="6">
        <f t="shared" si="3"/>
        <v>0</v>
      </c>
      <c r="HM25" s="6">
        <f t="shared" si="3"/>
        <v>0</v>
      </c>
      <c r="HN25" s="6">
        <f t="shared" si="3"/>
        <v>0</v>
      </c>
      <c r="HO25" s="6">
        <f t="shared" si="3"/>
        <v>0</v>
      </c>
      <c r="HP25" s="6">
        <f t="shared" si="3"/>
        <v>0</v>
      </c>
      <c r="HQ25" s="6">
        <f t="shared" si="3"/>
        <v>0</v>
      </c>
      <c r="HR25" s="6">
        <f t="shared" si="3"/>
        <v>0</v>
      </c>
      <c r="HS25" s="6">
        <f t="shared" si="3"/>
        <v>0</v>
      </c>
      <c r="HT25" s="6">
        <f t="shared" si="3"/>
        <v>0</v>
      </c>
      <c r="HU25" s="6">
        <f t="shared" si="3"/>
        <v>0</v>
      </c>
      <c r="HV25" s="6">
        <f t="shared" si="3"/>
        <v>0</v>
      </c>
      <c r="HW25" s="6">
        <f t="shared" si="3"/>
        <v>0</v>
      </c>
      <c r="HX25" s="6">
        <f t="shared" si="3"/>
        <v>0</v>
      </c>
      <c r="HY25" s="6">
        <f t="shared" si="3"/>
        <v>0</v>
      </c>
      <c r="HZ25" s="6">
        <f t="shared" si="3"/>
        <v>0</v>
      </c>
      <c r="IA25" s="6">
        <f t="shared" si="3"/>
        <v>0</v>
      </c>
      <c r="IB25" s="6">
        <f t="shared" si="3"/>
        <v>0</v>
      </c>
      <c r="IC25" s="6">
        <f t="shared" si="3"/>
        <v>0</v>
      </c>
      <c r="ID25" s="6">
        <f t="shared" si="3"/>
        <v>0</v>
      </c>
      <c r="IE25" s="6">
        <f t="shared" si="3"/>
        <v>0</v>
      </c>
      <c r="IF25" s="6">
        <f t="shared" si="3"/>
        <v>0</v>
      </c>
      <c r="IG25" s="6">
        <f t="shared" si="3"/>
        <v>0</v>
      </c>
      <c r="IH25" s="6">
        <f t="shared" si="3"/>
        <v>0</v>
      </c>
      <c r="II25" s="6">
        <f t="shared" si="3"/>
        <v>0</v>
      </c>
      <c r="IJ25" s="6">
        <f t="shared" si="3"/>
        <v>0</v>
      </c>
      <c r="IK25" s="6">
        <f t="shared" si="3"/>
        <v>0</v>
      </c>
      <c r="IL25" s="6">
        <f t="shared" si="3"/>
        <v>0</v>
      </c>
      <c r="IM25" s="6">
        <f t="shared" si="3"/>
        <v>0</v>
      </c>
      <c r="IN25" s="6">
        <f t="shared" si="3"/>
        <v>0</v>
      </c>
      <c r="IO25" s="6">
        <f t="shared" si="3"/>
        <v>0</v>
      </c>
      <c r="IP25" s="6">
        <f t="shared" si="3"/>
        <v>0</v>
      </c>
      <c r="IQ25" s="6">
        <f t="shared" si="3"/>
        <v>0</v>
      </c>
      <c r="IR25" s="6">
        <f t="shared" si="3"/>
        <v>0</v>
      </c>
      <c r="IS25" s="6">
        <f t="shared" si="3"/>
        <v>0</v>
      </c>
      <c r="IT25" s="6">
        <f t="shared" si="3"/>
        <v>0</v>
      </c>
      <c r="IU25" s="6">
        <f t="shared" si="3"/>
        <v>0</v>
      </c>
      <c r="IV25" s="6">
        <f t="shared" si="3"/>
        <v>0</v>
      </c>
      <c r="IW25" s="6">
        <f t="shared" si="3"/>
        <v>0</v>
      </c>
      <c r="IX25" s="6">
        <f t="shared" si="3"/>
        <v>0</v>
      </c>
      <c r="IY25" s="6">
        <f t="shared" ref="IY25:LJ25" si="4">SUM(IY3:IY24)</f>
        <v>0</v>
      </c>
      <c r="IZ25" s="6">
        <f t="shared" si="4"/>
        <v>0</v>
      </c>
      <c r="JA25" s="6">
        <f t="shared" si="4"/>
        <v>0</v>
      </c>
      <c r="JB25" s="6">
        <f t="shared" si="4"/>
        <v>0</v>
      </c>
      <c r="JC25" s="6">
        <f t="shared" si="4"/>
        <v>0</v>
      </c>
      <c r="JD25" s="6">
        <f t="shared" si="4"/>
        <v>0</v>
      </c>
      <c r="JE25" s="6">
        <f t="shared" si="4"/>
        <v>0</v>
      </c>
      <c r="JF25" s="6">
        <f t="shared" si="4"/>
        <v>0</v>
      </c>
      <c r="JG25" s="6">
        <f t="shared" si="4"/>
        <v>0</v>
      </c>
      <c r="JH25" s="6">
        <f t="shared" si="4"/>
        <v>0</v>
      </c>
      <c r="JI25" s="6">
        <f t="shared" si="4"/>
        <v>0</v>
      </c>
      <c r="JJ25" s="6">
        <f t="shared" si="4"/>
        <v>0</v>
      </c>
      <c r="JK25" s="6">
        <f t="shared" si="4"/>
        <v>0</v>
      </c>
      <c r="JL25" s="6">
        <f t="shared" si="4"/>
        <v>0</v>
      </c>
      <c r="JM25" s="6">
        <f t="shared" si="4"/>
        <v>0</v>
      </c>
      <c r="JN25" s="6">
        <f t="shared" si="4"/>
        <v>0</v>
      </c>
      <c r="JO25" s="6">
        <f t="shared" si="4"/>
        <v>0</v>
      </c>
      <c r="JP25" s="6">
        <f t="shared" si="4"/>
        <v>0</v>
      </c>
      <c r="JQ25" s="6">
        <f t="shared" si="4"/>
        <v>0</v>
      </c>
      <c r="JR25" s="6">
        <f t="shared" si="4"/>
        <v>0</v>
      </c>
      <c r="JS25" s="6">
        <f t="shared" si="4"/>
        <v>0</v>
      </c>
      <c r="JT25" s="6">
        <f t="shared" si="4"/>
        <v>0</v>
      </c>
      <c r="JU25" s="6">
        <f t="shared" si="4"/>
        <v>0</v>
      </c>
      <c r="JV25" s="6">
        <f t="shared" si="4"/>
        <v>0</v>
      </c>
      <c r="JW25" s="6">
        <f t="shared" si="4"/>
        <v>0</v>
      </c>
      <c r="JX25" s="6">
        <f t="shared" si="4"/>
        <v>0</v>
      </c>
      <c r="JY25" s="6">
        <f t="shared" si="4"/>
        <v>0</v>
      </c>
      <c r="JZ25" s="6">
        <f t="shared" si="4"/>
        <v>0</v>
      </c>
      <c r="KA25" s="6">
        <f t="shared" si="4"/>
        <v>0</v>
      </c>
      <c r="KB25" s="6">
        <f t="shared" si="4"/>
        <v>0</v>
      </c>
      <c r="KC25" s="6">
        <f t="shared" si="4"/>
        <v>0</v>
      </c>
      <c r="KD25" s="6">
        <f t="shared" si="4"/>
        <v>0</v>
      </c>
      <c r="KE25" s="6">
        <f t="shared" si="4"/>
        <v>0</v>
      </c>
      <c r="KF25" s="6">
        <f t="shared" si="4"/>
        <v>0</v>
      </c>
      <c r="KG25" s="6">
        <f t="shared" si="4"/>
        <v>0</v>
      </c>
      <c r="KH25" s="6">
        <f t="shared" si="4"/>
        <v>0</v>
      </c>
      <c r="KI25" s="6">
        <f t="shared" si="4"/>
        <v>0</v>
      </c>
      <c r="KJ25" s="6">
        <f t="shared" si="4"/>
        <v>0</v>
      </c>
      <c r="KK25" s="6">
        <f t="shared" si="4"/>
        <v>0</v>
      </c>
      <c r="KL25" s="6">
        <f t="shared" si="4"/>
        <v>0</v>
      </c>
      <c r="KM25" s="6">
        <f t="shared" si="4"/>
        <v>0</v>
      </c>
      <c r="KN25" s="6">
        <f t="shared" si="4"/>
        <v>0</v>
      </c>
      <c r="KO25" s="6">
        <f t="shared" si="4"/>
        <v>0</v>
      </c>
      <c r="KP25" s="6">
        <f t="shared" si="4"/>
        <v>0</v>
      </c>
      <c r="KQ25" s="6">
        <f t="shared" si="4"/>
        <v>0</v>
      </c>
      <c r="KR25" s="6">
        <f t="shared" si="4"/>
        <v>0</v>
      </c>
      <c r="KS25" s="6">
        <f t="shared" si="4"/>
        <v>0</v>
      </c>
      <c r="KT25" s="6">
        <f t="shared" si="4"/>
        <v>0</v>
      </c>
      <c r="KU25" s="6">
        <f t="shared" si="4"/>
        <v>0</v>
      </c>
      <c r="KV25" s="6">
        <f t="shared" si="4"/>
        <v>0</v>
      </c>
      <c r="KW25" s="6">
        <f t="shared" si="4"/>
        <v>0</v>
      </c>
      <c r="KX25" s="6">
        <f t="shared" si="4"/>
        <v>0</v>
      </c>
      <c r="KY25" s="6">
        <f t="shared" si="4"/>
        <v>0</v>
      </c>
      <c r="KZ25" s="6">
        <f t="shared" si="4"/>
        <v>0</v>
      </c>
      <c r="LA25" s="6">
        <f t="shared" si="4"/>
        <v>0</v>
      </c>
      <c r="LB25" s="6">
        <f t="shared" si="4"/>
        <v>0</v>
      </c>
      <c r="LC25" s="6">
        <f t="shared" si="4"/>
        <v>0</v>
      </c>
      <c r="LD25" s="6">
        <f t="shared" si="4"/>
        <v>0</v>
      </c>
      <c r="LE25" s="6">
        <f t="shared" si="4"/>
        <v>0</v>
      </c>
      <c r="LF25" s="6">
        <f t="shared" si="4"/>
        <v>0</v>
      </c>
      <c r="LG25" s="6">
        <f t="shared" si="4"/>
        <v>0</v>
      </c>
      <c r="LH25" s="6">
        <f t="shared" si="4"/>
        <v>0</v>
      </c>
      <c r="LI25" s="6">
        <f t="shared" si="4"/>
        <v>0</v>
      </c>
      <c r="LJ25" s="6">
        <f t="shared" si="4"/>
        <v>0</v>
      </c>
      <c r="LK25" s="6">
        <f t="shared" ref="LK25:NV25" si="5">SUM(LK3:LK24)</f>
        <v>0</v>
      </c>
      <c r="LL25" s="6">
        <f t="shared" si="5"/>
        <v>0</v>
      </c>
      <c r="LM25" s="6">
        <f t="shared" si="5"/>
        <v>0</v>
      </c>
      <c r="LN25" s="6">
        <f t="shared" si="5"/>
        <v>0</v>
      </c>
      <c r="LO25" s="6">
        <f t="shared" si="5"/>
        <v>0</v>
      </c>
      <c r="LP25" s="6">
        <f t="shared" si="5"/>
        <v>0</v>
      </c>
      <c r="LQ25" s="6">
        <f t="shared" si="5"/>
        <v>0</v>
      </c>
      <c r="LR25" s="6">
        <f t="shared" si="5"/>
        <v>0</v>
      </c>
      <c r="LS25" s="6">
        <f t="shared" si="5"/>
        <v>0</v>
      </c>
      <c r="LT25" s="6">
        <f t="shared" si="5"/>
        <v>0</v>
      </c>
      <c r="LU25" s="6">
        <f t="shared" si="5"/>
        <v>0</v>
      </c>
      <c r="LV25" s="6">
        <f t="shared" si="5"/>
        <v>0</v>
      </c>
      <c r="LW25" s="6">
        <f t="shared" si="5"/>
        <v>0</v>
      </c>
      <c r="LX25" s="6">
        <f t="shared" si="5"/>
        <v>0</v>
      </c>
      <c r="LY25" s="6">
        <f t="shared" si="5"/>
        <v>0</v>
      </c>
      <c r="LZ25" s="6">
        <f t="shared" si="5"/>
        <v>0</v>
      </c>
      <c r="MA25" s="6">
        <f t="shared" si="5"/>
        <v>0</v>
      </c>
      <c r="MB25" s="6">
        <f t="shared" si="5"/>
        <v>0</v>
      </c>
      <c r="MC25" s="6">
        <f t="shared" si="5"/>
        <v>0</v>
      </c>
      <c r="MD25" s="6">
        <f t="shared" si="5"/>
        <v>0</v>
      </c>
      <c r="ME25" s="6">
        <f t="shared" si="5"/>
        <v>0</v>
      </c>
      <c r="MF25" s="6">
        <f t="shared" si="5"/>
        <v>0</v>
      </c>
      <c r="MG25" s="6">
        <f t="shared" si="5"/>
        <v>0</v>
      </c>
      <c r="MH25" s="6">
        <f t="shared" si="5"/>
        <v>0</v>
      </c>
      <c r="MI25" s="6">
        <f t="shared" si="5"/>
        <v>0</v>
      </c>
      <c r="MJ25" s="6">
        <f t="shared" si="5"/>
        <v>0</v>
      </c>
      <c r="MK25" s="6">
        <f t="shared" si="5"/>
        <v>0</v>
      </c>
      <c r="ML25" s="6">
        <f t="shared" si="5"/>
        <v>0</v>
      </c>
      <c r="MM25" s="6">
        <f t="shared" si="5"/>
        <v>0</v>
      </c>
      <c r="MN25" s="6">
        <f t="shared" si="5"/>
        <v>0</v>
      </c>
      <c r="MO25" s="6">
        <f t="shared" si="5"/>
        <v>0</v>
      </c>
      <c r="MP25" s="6">
        <f t="shared" si="5"/>
        <v>0</v>
      </c>
      <c r="MQ25" s="6">
        <f t="shared" si="5"/>
        <v>0</v>
      </c>
      <c r="MR25" s="6">
        <f t="shared" si="5"/>
        <v>0</v>
      </c>
      <c r="MS25" s="6">
        <f t="shared" si="5"/>
        <v>0</v>
      </c>
      <c r="MT25" s="6">
        <f t="shared" si="5"/>
        <v>0</v>
      </c>
      <c r="MU25" s="6">
        <f t="shared" si="5"/>
        <v>0</v>
      </c>
      <c r="MV25" s="6">
        <f t="shared" si="5"/>
        <v>0</v>
      </c>
      <c r="MW25" s="6">
        <f t="shared" si="5"/>
        <v>0</v>
      </c>
      <c r="MX25" s="6">
        <f t="shared" si="5"/>
        <v>0</v>
      </c>
      <c r="MY25" s="6">
        <f t="shared" si="5"/>
        <v>0</v>
      </c>
      <c r="MZ25" s="6">
        <f t="shared" si="5"/>
        <v>0</v>
      </c>
      <c r="NA25" s="6">
        <f t="shared" si="5"/>
        <v>0</v>
      </c>
      <c r="NB25" s="6">
        <f t="shared" si="5"/>
        <v>0</v>
      </c>
      <c r="NC25" s="6">
        <f t="shared" si="5"/>
        <v>0</v>
      </c>
      <c r="ND25" s="6">
        <f t="shared" si="5"/>
        <v>0</v>
      </c>
      <c r="NE25" s="6">
        <f t="shared" si="5"/>
        <v>0</v>
      </c>
      <c r="NF25" s="6">
        <f t="shared" si="5"/>
        <v>0</v>
      </c>
      <c r="NG25" s="6">
        <f t="shared" si="5"/>
        <v>0</v>
      </c>
      <c r="NH25" s="6">
        <f t="shared" si="5"/>
        <v>0</v>
      </c>
      <c r="NI25" s="6">
        <f t="shared" si="5"/>
        <v>0</v>
      </c>
      <c r="NJ25" s="6">
        <f t="shared" si="5"/>
        <v>0</v>
      </c>
      <c r="NK25" s="6">
        <f t="shared" si="5"/>
        <v>0</v>
      </c>
      <c r="NL25" s="6">
        <f t="shared" si="5"/>
        <v>0</v>
      </c>
      <c r="NM25" s="6">
        <f t="shared" si="5"/>
        <v>0</v>
      </c>
      <c r="NN25" s="6">
        <f t="shared" si="5"/>
        <v>0</v>
      </c>
      <c r="NO25" s="6">
        <f t="shared" si="5"/>
        <v>0</v>
      </c>
      <c r="NP25" s="6">
        <f t="shared" si="5"/>
        <v>0</v>
      </c>
      <c r="NQ25" s="6">
        <f t="shared" si="5"/>
        <v>0</v>
      </c>
      <c r="NR25" s="6">
        <f t="shared" si="5"/>
        <v>0</v>
      </c>
      <c r="NS25" s="6">
        <f t="shared" si="5"/>
        <v>0</v>
      </c>
      <c r="NT25" s="6">
        <f t="shared" si="5"/>
        <v>0</v>
      </c>
      <c r="NU25" s="6">
        <f t="shared" si="5"/>
        <v>0</v>
      </c>
      <c r="NV25" s="6">
        <f t="shared" si="5"/>
        <v>0</v>
      </c>
      <c r="NW25" s="6">
        <f t="shared" ref="NW25:QH25" si="6">SUM(NW3:NW24)</f>
        <v>0</v>
      </c>
      <c r="NX25" s="6">
        <f t="shared" si="6"/>
        <v>0</v>
      </c>
      <c r="NY25" s="6">
        <f t="shared" si="6"/>
        <v>0</v>
      </c>
      <c r="NZ25" s="6">
        <f t="shared" si="6"/>
        <v>0</v>
      </c>
      <c r="OA25" s="6">
        <f t="shared" si="6"/>
        <v>0</v>
      </c>
      <c r="OB25" s="6">
        <f t="shared" si="6"/>
        <v>0</v>
      </c>
      <c r="OC25" s="6">
        <f t="shared" si="6"/>
        <v>0</v>
      </c>
      <c r="OD25" s="6">
        <f t="shared" si="6"/>
        <v>0</v>
      </c>
      <c r="OE25" s="6">
        <f t="shared" si="6"/>
        <v>0</v>
      </c>
      <c r="OF25" s="6">
        <f t="shared" si="6"/>
        <v>0</v>
      </c>
      <c r="OG25" s="6">
        <f t="shared" si="6"/>
        <v>0</v>
      </c>
      <c r="OH25" s="6">
        <f t="shared" si="6"/>
        <v>0</v>
      </c>
      <c r="OI25" s="6">
        <f t="shared" si="6"/>
        <v>0</v>
      </c>
      <c r="OJ25" s="6">
        <f t="shared" si="6"/>
        <v>0</v>
      </c>
      <c r="OK25" s="6">
        <f t="shared" si="6"/>
        <v>0</v>
      </c>
      <c r="OL25" s="6">
        <f t="shared" si="6"/>
        <v>0</v>
      </c>
      <c r="OM25" s="6">
        <f t="shared" si="6"/>
        <v>0</v>
      </c>
      <c r="ON25" s="6">
        <f t="shared" si="6"/>
        <v>0</v>
      </c>
      <c r="OO25" s="6">
        <f t="shared" si="6"/>
        <v>0</v>
      </c>
      <c r="OP25" s="6">
        <f t="shared" si="6"/>
        <v>0</v>
      </c>
      <c r="OQ25" s="6">
        <f t="shared" si="6"/>
        <v>0</v>
      </c>
      <c r="OR25" s="6">
        <f t="shared" si="6"/>
        <v>0</v>
      </c>
      <c r="OS25" s="6">
        <f t="shared" si="6"/>
        <v>0</v>
      </c>
      <c r="OT25" s="6">
        <f t="shared" si="6"/>
        <v>0</v>
      </c>
      <c r="OU25" s="6">
        <f t="shared" si="6"/>
        <v>0</v>
      </c>
      <c r="OV25" s="6">
        <f t="shared" si="6"/>
        <v>0</v>
      </c>
      <c r="OW25" s="6">
        <f t="shared" si="6"/>
        <v>0</v>
      </c>
      <c r="OX25" s="6">
        <f t="shared" si="6"/>
        <v>0</v>
      </c>
      <c r="OY25" s="6">
        <f t="shared" si="6"/>
        <v>0</v>
      </c>
      <c r="OZ25" s="6">
        <f t="shared" si="6"/>
        <v>0</v>
      </c>
      <c r="PA25" s="6">
        <f t="shared" si="6"/>
        <v>0</v>
      </c>
      <c r="PB25" s="6">
        <f t="shared" si="6"/>
        <v>0</v>
      </c>
      <c r="PC25" s="6">
        <f t="shared" si="6"/>
        <v>0</v>
      </c>
      <c r="PD25" s="6">
        <f t="shared" si="6"/>
        <v>0</v>
      </c>
      <c r="PE25" s="6">
        <f t="shared" si="6"/>
        <v>0</v>
      </c>
      <c r="PF25" s="6">
        <f t="shared" si="6"/>
        <v>0</v>
      </c>
      <c r="PG25" s="6">
        <f t="shared" si="6"/>
        <v>0</v>
      </c>
      <c r="PH25" s="6">
        <f t="shared" si="6"/>
        <v>0</v>
      </c>
      <c r="PI25" s="6">
        <f t="shared" si="6"/>
        <v>0</v>
      </c>
      <c r="PJ25" s="6">
        <f t="shared" si="6"/>
        <v>0</v>
      </c>
      <c r="PK25" s="6">
        <f t="shared" si="6"/>
        <v>0</v>
      </c>
      <c r="PL25" s="6">
        <f t="shared" si="6"/>
        <v>0</v>
      </c>
      <c r="PM25" s="6">
        <f t="shared" si="6"/>
        <v>0</v>
      </c>
      <c r="PN25" s="6">
        <f t="shared" si="6"/>
        <v>0</v>
      </c>
      <c r="PO25" s="6">
        <f t="shared" si="6"/>
        <v>0</v>
      </c>
      <c r="PP25" s="6">
        <f t="shared" si="6"/>
        <v>0</v>
      </c>
      <c r="PQ25" s="6">
        <f t="shared" si="6"/>
        <v>0</v>
      </c>
      <c r="PR25" s="6">
        <f t="shared" si="6"/>
        <v>0</v>
      </c>
      <c r="PS25" s="6">
        <f t="shared" si="6"/>
        <v>0</v>
      </c>
      <c r="PT25" s="6">
        <f t="shared" si="6"/>
        <v>0</v>
      </c>
      <c r="PU25" s="6">
        <f t="shared" si="6"/>
        <v>0</v>
      </c>
      <c r="PV25" s="6">
        <f t="shared" si="6"/>
        <v>0</v>
      </c>
      <c r="PW25" s="6">
        <f t="shared" si="6"/>
        <v>0</v>
      </c>
      <c r="PX25" s="6">
        <f t="shared" si="6"/>
        <v>0</v>
      </c>
      <c r="PY25" s="6">
        <f t="shared" si="6"/>
        <v>0</v>
      </c>
      <c r="PZ25" s="6">
        <f t="shared" si="6"/>
        <v>0</v>
      </c>
      <c r="QA25" s="6">
        <f t="shared" si="6"/>
        <v>0</v>
      </c>
      <c r="QB25" s="6">
        <f t="shared" si="6"/>
        <v>0</v>
      </c>
      <c r="QC25" s="6">
        <f t="shared" si="6"/>
        <v>0</v>
      </c>
      <c r="QD25" s="6">
        <f t="shared" si="6"/>
        <v>0</v>
      </c>
      <c r="QE25" s="6">
        <f t="shared" si="6"/>
        <v>0</v>
      </c>
      <c r="QF25" s="6">
        <f t="shared" si="6"/>
        <v>0</v>
      </c>
      <c r="QG25" s="6">
        <f t="shared" si="6"/>
        <v>0</v>
      </c>
      <c r="QH25" s="6">
        <f t="shared" si="6"/>
        <v>0</v>
      </c>
      <c r="QI25" s="6">
        <f t="shared" ref="QI25:SG25" si="7">SUM(QI3:QI24)</f>
        <v>0</v>
      </c>
      <c r="QJ25" s="6">
        <f t="shared" si="7"/>
        <v>0</v>
      </c>
      <c r="QK25" s="6">
        <f t="shared" si="7"/>
        <v>0</v>
      </c>
      <c r="QL25" s="6">
        <f t="shared" si="7"/>
        <v>0</v>
      </c>
      <c r="QM25" s="6">
        <f t="shared" si="7"/>
        <v>0</v>
      </c>
      <c r="QN25" s="6">
        <f t="shared" si="7"/>
        <v>0</v>
      </c>
      <c r="QO25" s="6">
        <f t="shared" si="7"/>
        <v>0</v>
      </c>
      <c r="QP25" s="6">
        <f t="shared" si="7"/>
        <v>0</v>
      </c>
      <c r="QQ25" s="6">
        <f t="shared" si="7"/>
        <v>0</v>
      </c>
      <c r="QR25" s="6">
        <f t="shared" si="7"/>
        <v>0</v>
      </c>
      <c r="QS25" s="6">
        <f t="shared" si="7"/>
        <v>0</v>
      </c>
      <c r="QT25" s="6">
        <f t="shared" si="7"/>
        <v>0</v>
      </c>
      <c r="QU25" s="6">
        <f t="shared" si="7"/>
        <v>0</v>
      </c>
      <c r="QV25" s="6">
        <f t="shared" si="7"/>
        <v>0</v>
      </c>
      <c r="QW25" s="6">
        <f t="shared" si="7"/>
        <v>0</v>
      </c>
      <c r="QX25" s="6">
        <f t="shared" si="7"/>
        <v>0</v>
      </c>
      <c r="QY25" s="6">
        <f t="shared" si="7"/>
        <v>0</v>
      </c>
      <c r="QZ25" s="6">
        <f t="shared" si="7"/>
        <v>0</v>
      </c>
      <c r="RA25" s="6">
        <f t="shared" si="7"/>
        <v>0</v>
      </c>
      <c r="RB25" s="6">
        <f t="shared" si="7"/>
        <v>0</v>
      </c>
      <c r="RC25" s="6">
        <f t="shared" si="7"/>
        <v>0</v>
      </c>
      <c r="RD25" s="6">
        <f t="shared" si="7"/>
        <v>0</v>
      </c>
      <c r="RE25" s="6">
        <f t="shared" si="7"/>
        <v>0</v>
      </c>
      <c r="RF25" s="6">
        <f t="shared" si="7"/>
        <v>0</v>
      </c>
      <c r="RG25" s="6">
        <f t="shared" si="7"/>
        <v>0</v>
      </c>
      <c r="RH25" s="6">
        <f t="shared" si="7"/>
        <v>0</v>
      </c>
      <c r="RI25" s="6">
        <f t="shared" si="7"/>
        <v>0</v>
      </c>
      <c r="RJ25" s="6">
        <f t="shared" si="7"/>
        <v>0</v>
      </c>
      <c r="RK25" s="6">
        <f t="shared" si="7"/>
        <v>0</v>
      </c>
      <c r="RL25" s="6">
        <f t="shared" si="7"/>
        <v>0</v>
      </c>
      <c r="RM25" s="6">
        <f t="shared" si="7"/>
        <v>0</v>
      </c>
      <c r="RN25" s="6">
        <f t="shared" si="7"/>
        <v>0</v>
      </c>
      <c r="RO25" s="6">
        <f t="shared" si="7"/>
        <v>0</v>
      </c>
      <c r="RP25" s="6">
        <f t="shared" si="7"/>
        <v>0</v>
      </c>
      <c r="RQ25" s="6">
        <f t="shared" si="7"/>
        <v>0</v>
      </c>
      <c r="RR25" s="6">
        <f t="shared" si="7"/>
        <v>0</v>
      </c>
      <c r="RS25" s="6">
        <f t="shared" si="7"/>
        <v>0</v>
      </c>
      <c r="RT25" s="6">
        <f t="shared" si="7"/>
        <v>0</v>
      </c>
      <c r="RU25" s="6">
        <f t="shared" si="7"/>
        <v>0</v>
      </c>
      <c r="RV25" s="6">
        <f t="shared" si="7"/>
        <v>0</v>
      </c>
      <c r="RW25" s="6">
        <f t="shared" si="7"/>
        <v>0</v>
      </c>
      <c r="RX25" s="6">
        <f t="shared" si="7"/>
        <v>0</v>
      </c>
      <c r="RY25" s="6">
        <f t="shared" si="7"/>
        <v>0</v>
      </c>
      <c r="RZ25" s="6">
        <f t="shared" si="7"/>
        <v>0</v>
      </c>
      <c r="SA25" s="6">
        <f t="shared" si="7"/>
        <v>0</v>
      </c>
      <c r="SB25" s="6">
        <f t="shared" si="7"/>
        <v>0</v>
      </c>
      <c r="SC25" s="6">
        <f t="shared" si="7"/>
        <v>0</v>
      </c>
      <c r="SD25" s="6">
        <f t="shared" si="7"/>
        <v>0</v>
      </c>
      <c r="SE25" s="6">
        <f t="shared" si="7"/>
        <v>0</v>
      </c>
      <c r="SF25" s="6">
        <f t="shared" si="7"/>
        <v>0</v>
      </c>
      <c r="SG25" s="6">
        <f t="shared" si="7"/>
        <v>253</v>
      </c>
    </row>
    <row r="26" spans="1:501" x14ac:dyDescent="0.25">
      <c r="SG26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G28"/>
  <sheetViews>
    <sheetView zoomScaleNormal="100" workbookViewId="0">
      <pane xSplit="1" ySplit="2" topLeftCell="B3" activePane="bottomRight" state="frozen"/>
      <selection activeCell="IT36" sqref="IT36"/>
      <selection pane="topRight" activeCell="IT36" sqref="IT36"/>
      <selection pane="bottomLeft" activeCell="IT36" sqref="IT36"/>
      <selection pane="bottomRight" activeCell="A2" sqref="A2"/>
    </sheetView>
  </sheetViews>
  <sheetFormatPr defaultRowHeight="15" x14ac:dyDescent="0.25"/>
  <cols>
    <col min="1" max="1" width="11.140625" style="73" bestFit="1" customWidth="1"/>
    <col min="2" max="16384" width="9.140625" style="1"/>
  </cols>
  <sheetData>
    <row r="1" spans="1:501" x14ac:dyDescent="0.25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  <c r="AH1" s="1">
        <v>33</v>
      </c>
      <c r="AI1" s="1">
        <v>34</v>
      </c>
      <c r="AJ1" s="1">
        <v>35</v>
      </c>
      <c r="AK1" s="1">
        <v>36</v>
      </c>
      <c r="AL1" s="1">
        <v>37</v>
      </c>
      <c r="AM1" s="1">
        <v>38</v>
      </c>
      <c r="AN1" s="1">
        <v>39</v>
      </c>
      <c r="AO1" s="1">
        <v>40</v>
      </c>
      <c r="AP1" s="1">
        <v>41</v>
      </c>
      <c r="AQ1" s="1">
        <v>42</v>
      </c>
      <c r="AR1" s="1">
        <v>43</v>
      </c>
      <c r="AS1" s="1">
        <v>44</v>
      </c>
      <c r="AT1" s="1">
        <v>45</v>
      </c>
      <c r="AU1" s="1">
        <v>46</v>
      </c>
      <c r="AV1" s="1">
        <v>47</v>
      </c>
      <c r="AW1" s="1">
        <v>48</v>
      </c>
      <c r="AX1" s="1">
        <v>49</v>
      </c>
      <c r="AY1" s="1">
        <v>50</v>
      </c>
      <c r="AZ1" s="1">
        <v>51</v>
      </c>
      <c r="BA1" s="1">
        <v>52</v>
      </c>
      <c r="BB1" s="1">
        <v>53</v>
      </c>
      <c r="BC1" s="1">
        <v>54</v>
      </c>
      <c r="BD1" s="1">
        <v>55</v>
      </c>
      <c r="BE1" s="1">
        <v>56</v>
      </c>
      <c r="BF1" s="1">
        <v>57</v>
      </c>
      <c r="BG1" s="1">
        <v>58</v>
      </c>
      <c r="BH1" s="1">
        <v>59</v>
      </c>
      <c r="BI1" s="1">
        <v>60</v>
      </c>
      <c r="BJ1" s="1">
        <v>61</v>
      </c>
      <c r="BK1" s="1">
        <v>62</v>
      </c>
      <c r="BL1" s="1">
        <v>63</v>
      </c>
      <c r="BM1" s="1">
        <v>64</v>
      </c>
      <c r="BN1" s="1">
        <v>65</v>
      </c>
      <c r="BO1" s="1">
        <v>66</v>
      </c>
      <c r="BP1" s="1">
        <v>67</v>
      </c>
      <c r="BQ1" s="1">
        <v>68</v>
      </c>
      <c r="BR1" s="1">
        <v>69</v>
      </c>
      <c r="BS1" s="1">
        <v>70</v>
      </c>
      <c r="BT1" s="1">
        <v>71</v>
      </c>
      <c r="BU1" s="1">
        <v>72</v>
      </c>
      <c r="BV1" s="1">
        <v>73</v>
      </c>
      <c r="BW1" s="1">
        <v>74</v>
      </c>
      <c r="BX1" s="1">
        <v>75</v>
      </c>
      <c r="BY1" s="1">
        <v>76</v>
      </c>
      <c r="BZ1" s="1">
        <v>77</v>
      </c>
      <c r="CA1" s="1">
        <v>78</v>
      </c>
      <c r="CB1" s="1">
        <v>79</v>
      </c>
      <c r="CC1" s="1">
        <v>80</v>
      </c>
      <c r="CD1" s="1">
        <v>81</v>
      </c>
      <c r="CE1" s="1">
        <v>82</v>
      </c>
      <c r="CF1" s="1">
        <v>83</v>
      </c>
      <c r="CG1" s="1">
        <v>84</v>
      </c>
      <c r="CH1" s="1">
        <v>85</v>
      </c>
      <c r="CI1" s="1">
        <v>86</v>
      </c>
      <c r="CJ1" s="1">
        <v>87</v>
      </c>
      <c r="CK1" s="1">
        <v>88</v>
      </c>
      <c r="CL1" s="1">
        <v>89</v>
      </c>
      <c r="CM1" s="1">
        <v>90</v>
      </c>
      <c r="CN1" s="1">
        <v>91</v>
      </c>
      <c r="CO1" s="1">
        <v>92</v>
      </c>
      <c r="CP1" s="1">
        <v>93</v>
      </c>
      <c r="CQ1" s="1">
        <v>94</v>
      </c>
      <c r="CR1" s="1">
        <v>95</v>
      </c>
      <c r="CS1" s="1">
        <v>96</v>
      </c>
      <c r="CT1" s="1">
        <v>97</v>
      </c>
      <c r="CU1" s="1">
        <v>98</v>
      </c>
      <c r="CV1" s="1">
        <v>99</v>
      </c>
      <c r="CW1" s="1">
        <v>100</v>
      </c>
      <c r="CX1" s="1">
        <v>101</v>
      </c>
      <c r="CY1" s="1">
        <v>102</v>
      </c>
      <c r="CZ1" s="1">
        <v>103</v>
      </c>
      <c r="DA1" s="1">
        <v>104</v>
      </c>
      <c r="DB1" s="1">
        <v>105</v>
      </c>
      <c r="DC1" s="1">
        <v>106</v>
      </c>
      <c r="DD1" s="1">
        <v>107</v>
      </c>
      <c r="DE1" s="1">
        <v>108</v>
      </c>
      <c r="DF1" s="1">
        <v>109</v>
      </c>
      <c r="DG1" s="1">
        <v>110</v>
      </c>
      <c r="DH1" s="1">
        <v>111</v>
      </c>
      <c r="DI1" s="1">
        <v>112</v>
      </c>
      <c r="DJ1" s="1">
        <v>113</v>
      </c>
      <c r="DK1" s="1">
        <v>114</v>
      </c>
      <c r="DL1" s="1">
        <v>115</v>
      </c>
      <c r="DM1" s="1">
        <v>116</v>
      </c>
      <c r="DN1" s="1">
        <v>117</v>
      </c>
      <c r="DO1" s="1">
        <v>118</v>
      </c>
      <c r="DP1" s="1">
        <v>119</v>
      </c>
      <c r="DQ1" s="1">
        <v>120</v>
      </c>
      <c r="DR1" s="1">
        <v>121</v>
      </c>
      <c r="DS1" s="1">
        <v>122</v>
      </c>
      <c r="DT1" s="1">
        <v>123</v>
      </c>
      <c r="DU1" s="1">
        <v>124</v>
      </c>
      <c r="DV1" s="1">
        <v>125</v>
      </c>
      <c r="DW1" s="1">
        <v>126</v>
      </c>
      <c r="DX1" s="1">
        <v>127</v>
      </c>
      <c r="DY1" s="1">
        <v>128</v>
      </c>
      <c r="DZ1" s="1">
        <v>129</v>
      </c>
      <c r="EA1" s="1">
        <v>130</v>
      </c>
      <c r="EB1" s="1">
        <v>131</v>
      </c>
      <c r="EC1" s="1">
        <v>132</v>
      </c>
      <c r="ED1" s="1">
        <v>133</v>
      </c>
      <c r="EE1" s="1">
        <v>134</v>
      </c>
      <c r="EF1" s="1">
        <v>135</v>
      </c>
      <c r="EG1" s="1">
        <v>136</v>
      </c>
      <c r="EH1" s="1">
        <v>137</v>
      </c>
      <c r="EI1" s="1">
        <v>138</v>
      </c>
      <c r="EJ1" s="1">
        <v>139</v>
      </c>
      <c r="EK1" s="1">
        <v>140</v>
      </c>
      <c r="EL1" s="1">
        <v>141</v>
      </c>
      <c r="EM1" s="1">
        <v>142</v>
      </c>
      <c r="EN1" s="1">
        <v>143</v>
      </c>
      <c r="EO1" s="1">
        <v>144</v>
      </c>
      <c r="EP1" s="1">
        <v>145</v>
      </c>
      <c r="EQ1" s="1">
        <v>146</v>
      </c>
      <c r="ER1" s="1">
        <v>147</v>
      </c>
      <c r="ES1" s="1">
        <v>148</v>
      </c>
      <c r="ET1" s="1">
        <v>149</v>
      </c>
      <c r="EU1" s="1">
        <v>150</v>
      </c>
      <c r="EV1" s="1">
        <v>151</v>
      </c>
      <c r="EW1" s="1">
        <v>152</v>
      </c>
      <c r="EX1" s="1">
        <v>153</v>
      </c>
      <c r="EY1" s="1">
        <v>154</v>
      </c>
      <c r="EZ1" s="1">
        <v>155</v>
      </c>
      <c r="FA1" s="1">
        <v>156</v>
      </c>
      <c r="FB1" s="1">
        <v>157</v>
      </c>
      <c r="FC1" s="1">
        <v>158</v>
      </c>
      <c r="FD1" s="1">
        <v>159</v>
      </c>
      <c r="FE1" s="1">
        <v>160</v>
      </c>
      <c r="FF1" s="1">
        <v>161</v>
      </c>
      <c r="FG1" s="1">
        <v>162</v>
      </c>
      <c r="FH1" s="1">
        <v>163</v>
      </c>
      <c r="FI1" s="1">
        <v>164</v>
      </c>
      <c r="FJ1" s="1">
        <v>165</v>
      </c>
      <c r="FK1" s="1">
        <v>166</v>
      </c>
      <c r="FL1" s="1">
        <v>167</v>
      </c>
      <c r="FM1" s="1">
        <v>168</v>
      </c>
      <c r="FN1" s="1">
        <v>169</v>
      </c>
      <c r="FO1" s="1">
        <v>170</v>
      </c>
      <c r="FP1" s="1">
        <v>171</v>
      </c>
      <c r="FQ1" s="1">
        <v>172</v>
      </c>
      <c r="FR1" s="1">
        <v>173</v>
      </c>
      <c r="FS1" s="1">
        <v>174</v>
      </c>
      <c r="FT1" s="1">
        <v>175</v>
      </c>
      <c r="FU1" s="1">
        <v>176</v>
      </c>
      <c r="FV1" s="1">
        <v>177</v>
      </c>
      <c r="FW1" s="1">
        <v>178</v>
      </c>
      <c r="FX1" s="1">
        <v>179</v>
      </c>
      <c r="FY1" s="1">
        <v>180</v>
      </c>
      <c r="FZ1" s="1">
        <v>181</v>
      </c>
      <c r="GA1" s="1">
        <v>182</v>
      </c>
      <c r="GB1" s="1">
        <v>183</v>
      </c>
      <c r="GC1" s="1">
        <v>184</v>
      </c>
      <c r="GD1" s="1">
        <v>185</v>
      </c>
      <c r="GE1" s="1">
        <v>186</v>
      </c>
      <c r="GF1" s="1">
        <v>187</v>
      </c>
      <c r="GG1" s="1">
        <v>188</v>
      </c>
      <c r="GH1" s="1">
        <v>189</v>
      </c>
      <c r="GI1" s="1">
        <v>190</v>
      </c>
      <c r="GJ1" s="1">
        <v>191</v>
      </c>
      <c r="GK1" s="1">
        <v>192</v>
      </c>
      <c r="GL1" s="1">
        <v>193</v>
      </c>
      <c r="GM1" s="1">
        <v>194</v>
      </c>
      <c r="GN1" s="1">
        <v>195</v>
      </c>
      <c r="GO1" s="1">
        <v>196</v>
      </c>
      <c r="GP1" s="1">
        <v>197</v>
      </c>
      <c r="GQ1" s="1">
        <v>198</v>
      </c>
      <c r="GR1" s="1">
        <v>199</v>
      </c>
      <c r="GS1" s="1">
        <v>200</v>
      </c>
      <c r="GT1" s="1">
        <v>201</v>
      </c>
      <c r="GU1" s="1">
        <v>202</v>
      </c>
      <c r="GV1" s="1">
        <v>203</v>
      </c>
      <c r="GW1" s="1">
        <v>204</v>
      </c>
      <c r="GX1" s="1">
        <v>205</v>
      </c>
      <c r="GY1" s="1">
        <v>206</v>
      </c>
      <c r="GZ1" s="1">
        <v>207</v>
      </c>
      <c r="HA1" s="1">
        <v>208</v>
      </c>
      <c r="HB1" s="1">
        <v>209</v>
      </c>
      <c r="HC1" s="1">
        <v>210</v>
      </c>
      <c r="HD1" s="1">
        <v>211</v>
      </c>
      <c r="HE1" s="1">
        <v>212</v>
      </c>
      <c r="HF1" s="1">
        <v>213</v>
      </c>
      <c r="HG1" s="1">
        <v>214</v>
      </c>
      <c r="HH1" s="1">
        <v>215</v>
      </c>
      <c r="HI1" s="1">
        <v>216</v>
      </c>
      <c r="HJ1" s="1">
        <v>217</v>
      </c>
      <c r="HK1" s="1">
        <v>218</v>
      </c>
      <c r="HL1" s="1">
        <v>219</v>
      </c>
      <c r="HM1" s="1">
        <v>220</v>
      </c>
      <c r="HN1" s="1">
        <v>221</v>
      </c>
      <c r="HO1" s="1">
        <v>222</v>
      </c>
      <c r="HP1" s="1">
        <v>223</v>
      </c>
      <c r="HQ1" s="1">
        <v>224</v>
      </c>
      <c r="HR1" s="1">
        <v>225</v>
      </c>
      <c r="HS1" s="1">
        <v>226</v>
      </c>
      <c r="HT1" s="1">
        <v>227</v>
      </c>
      <c r="HU1" s="1">
        <v>228</v>
      </c>
      <c r="HV1" s="1">
        <v>229</v>
      </c>
      <c r="HW1" s="1">
        <v>230</v>
      </c>
      <c r="HX1" s="1">
        <v>231</v>
      </c>
      <c r="HY1" s="1">
        <v>232</v>
      </c>
      <c r="HZ1" s="1">
        <v>233</v>
      </c>
      <c r="IA1" s="1">
        <v>234</v>
      </c>
      <c r="IB1" s="1">
        <v>235</v>
      </c>
      <c r="IC1" s="1">
        <v>236</v>
      </c>
      <c r="ID1" s="1">
        <v>237</v>
      </c>
      <c r="IE1" s="1">
        <v>238</v>
      </c>
      <c r="IF1" s="1">
        <v>239</v>
      </c>
      <c r="IG1" s="1">
        <v>240</v>
      </c>
      <c r="IH1" s="1">
        <v>241</v>
      </c>
      <c r="II1" s="1">
        <v>242</v>
      </c>
      <c r="IJ1" s="1">
        <v>243</v>
      </c>
      <c r="IK1" s="1">
        <v>244</v>
      </c>
      <c r="IL1" s="1">
        <v>245</v>
      </c>
      <c r="IM1" s="1">
        <v>246</v>
      </c>
      <c r="IN1" s="1">
        <v>247</v>
      </c>
      <c r="IO1" s="1">
        <v>248</v>
      </c>
      <c r="IP1" s="1">
        <v>249</v>
      </c>
      <c r="IQ1" s="1">
        <v>250</v>
      </c>
      <c r="IR1" s="1">
        <v>251</v>
      </c>
      <c r="IS1" s="1">
        <v>252</v>
      </c>
      <c r="IT1" s="1">
        <v>253</v>
      </c>
      <c r="IU1" s="1">
        <v>254</v>
      </c>
      <c r="IV1" s="1">
        <v>255</v>
      </c>
      <c r="IW1" s="1">
        <v>256</v>
      </c>
      <c r="IX1" s="1">
        <v>257</v>
      </c>
      <c r="IY1" s="1">
        <v>258</v>
      </c>
      <c r="IZ1" s="1">
        <v>259</v>
      </c>
      <c r="JA1" s="1">
        <v>260</v>
      </c>
      <c r="JB1" s="1">
        <v>261</v>
      </c>
      <c r="JC1" s="1">
        <v>262</v>
      </c>
      <c r="JD1" s="1">
        <v>263</v>
      </c>
      <c r="JE1" s="1">
        <v>264</v>
      </c>
      <c r="JF1" s="1">
        <v>265</v>
      </c>
      <c r="JG1" s="1">
        <v>266</v>
      </c>
      <c r="JH1" s="1">
        <v>267</v>
      </c>
      <c r="JI1" s="1">
        <v>268</v>
      </c>
      <c r="JJ1" s="1">
        <v>269</v>
      </c>
      <c r="JK1" s="1">
        <v>270</v>
      </c>
      <c r="JL1" s="1">
        <v>271</v>
      </c>
      <c r="JM1" s="1">
        <v>272</v>
      </c>
      <c r="JN1" s="1">
        <v>273</v>
      </c>
      <c r="JO1" s="1">
        <v>274</v>
      </c>
      <c r="JP1" s="1">
        <v>275</v>
      </c>
      <c r="JQ1" s="1">
        <v>276</v>
      </c>
      <c r="JR1" s="1">
        <v>277</v>
      </c>
      <c r="JS1" s="1">
        <v>278</v>
      </c>
      <c r="JT1" s="1">
        <v>279</v>
      </c>
      <c r="JU1" s="1">
        <v>280</v>
      </c>
      <c r="JV1" s="1">
        <v>281</v>
      </c>
      <c r="JW1" s="1">
        <v>282</v>
      </c>
      <c r="JX1" s="1">
        <v>283</v>
      </c>
      <c r="JY1" s="1">
        <v>284</v>
      </c>
      <c r="JZ1" s="1">
        <v>285</v>
      </c>
      <c r="KA1" s="1">
        <v>286</v>
      </c>
      <c r="KB1" s="1">
        <v>287</v>
      </c>
      <c r="KC1" s="1">
        <v>288</v>
      </c>
      <c r="KD1" s="1">
        <v>289</v>
      </c>
      <c r="KE1" s="1">
        <v>290</v>
      </c>
      <c r="KF1" s="1">
        <v>291</v>
      </c>
      <c r="KG1" s="1">
        <v>292</v>
      </c>
      <c r="KH1" s="1">
        <v>293</v>
      </c>
      <c r="KI1" s="1">
        <v>294</v>
      </c>
      <c r="KJ1" s="1">
        <v>295</v>
      </c>
      <c r="KK1" s="1">
        <v>296</v>
      </c>
      <c r="KL1" s="1">
        <v>297</v>
      </c>
      <c r="KM1" s="1">
        <v>298</v>
      </c>
      <c r="KN1" s="1">
        <v>299</v>
      </c>
      <c r="KO1" s="1">
        <v>300</v>
      </c>
      <c r="KP1" s="1">
        <v>301</v>
      </c>
      <c r="KQ1" s="1">
        <v>302</v>
      </c>
      <c r="KR1" s="1">
        <v>303</v>
      </c>
      <c r="KS1" s="1">
        <v>304</v>
      </c>
      <c r="KT1" s="1">
        <v>305</v>
      </c>
      <c r="KU1" s="1">
        <v>306</v>
      </c>
      <c r="KV1" s="1">
        <v>307</v>
      </c>
      <c r="KW1" s="1">
        <v>308</v>
      </c>
      <c r="KX1" s="1">
        <v>309</v>
      </c>
      <c r="KY1" s="1">
        <v>310</v>
      </c>
      <c r="KZ1" s="1">
        <v>311</v>
      </c>
      <c r="LA1" s="1">
        <v>312</v>
      </c>
      <c r="LB1" s="1">
        <v>313</v>
      </c>
      <c r="LC1" s="1">
        <v>314</v>
      </c>
      <c r="LD1" s="1">
        <v>315</v>
      </c>
      <c r="LE1" s="1">
        <v>316</v>
      </c>
      <c r="LF1" s="1">
        <v>317</v>
      </c>
      <c r="LG1" s="1">
        <v>318</v>
      </c>
      <c r="LH1" s="1">
        <v>319</v>
      </c>
      <c r="LI1" s="1">
        <v>320</v>
      </c>
      <c r="LJ1" s="1">
        <v>321</v>
      </c>
      <c r="LK1" s="1">
        <v>322</v>
      </c>
      <c r="LL1" s="1">
        <v>323</v>
      </c>
      <c r="LM1" s="1">
        <v>324</v>
      </c>
      <c r="LN1" s="1">
        <v>325</v>
      </c>
      <c r="LO1" s="1">
        <v>326</v>
      </c>
      <c r="LP1" s="1">
        <v>327</v>
      </c>
      <c r="LQ1" s="1">
        <v>328</v>
      </c>
      <c r="LR1" s="1">
        <v>329</v>
      </c>
      <c r="LS1" s="1">
        <v>330</v>
      </c>
      <c r="LT1" s="1">
        <v>331</v>
      </c>
      <c r="LU1" s="1">
        <v>332</v>
      </c>
      <c r="LV1" s="1">
        <v>333</v>
      </c>
      <c r="LW1" s="1">
        <v>334</v>
      </c>
      <c r="LX1" s="1">
        <v>335</v>
      </c>
      <c r="LY1" s="1">
        <v>336</v>
      </c>
      <c r="LZ1" s="1">
        <v>337</v>
      </c>
      <c r="MA1" s="1">
        <v>338</v>
      </c>
      <c r="MB1" s="1">
        <v>339</v>
      </c>
      <c r="MC1" s="1">
        <v>340</v>
      </c>
      <c r="MD1" s="1">
        <v>341</v>
      </c>
      <c r="ME1" s="1">
        <v>342</v>
      </c>
      <c r="MF1" s="1">
        <v>343</v>
      </c>
      <c r="MG1" s="1">
        <v>344</v>
      </c>
      <c r="MH1" s="1">
        <v>345</v>
      </c>
      <c r="MI1" s="1">
        <v>346</v>
      </c>
      <c r="MJ1" s="1">
        <v>347</v>
      </c>
      <c r="MK1" s="1">
        <v>348</v>
      </c>
      <c r="ML1" s="1">
        <v>349</v>
      </c>
      <c r="MM1" s="1">
        <v>350</v>
      </c>
      <c r="MN1" s="1">
        <v>351</v>
      </c>
      <c r="MO1" s="1">
        <v>352</v>
      </c>
      <c r="MP1" s="1">
        <v>353</v>
      </c>
      <c r="MQ1" s="1">
        <v>354</v>
      </c>
      <c r="MR1" s="1">
        <v>355</v>
      </c>
      <c r="MS1" s="1">
        <v>356</v>
      </c>
      <c r="MT1" s="1">
        <v>357</v>
      </c>
      <c r="MU1" s="1">
        <v>358</v>
      </c>
      <c r="MV1" s="1">
        <v>359</v>
      </c>
      <c r="MW1" s="1">
        <v>360</v>
      </c>
      <c r="MX1" s="1">
        <v>361</v>
      </c>
      <c r="MY1" s="1">
        <v>362</v>
      </c>
      <c r="MZ1" s="1">
        <v>363</v>
      </c>
      <c r="NA1" s="1">
        <v>364</v>
      </c>
      <c r="NB1" s="1">
        <v>365</v>
      </c>
      <c r="NC1" s="1">
        <v>366</v>
      </c>
      <c r="ND1" s="1">
        <v>367</v>
      </c>
      <c r="NE1" s="1">
        <v>368</v>
      </c>
      <c r="NF1" s="1">
        <v>369</v>
      </c>
      <c r="NG1" s="1">
        <v>370</v>
      </c>
      <c r="NH1" s="1">
        <v>371</v>
      </c>
      <c r="NI1" s="1">
        <v>372</v>
      </c>
      <c r="NJ1" s="1">
        <v>373</v>
      </c>
      <c r="NK1" s="1">
        <v>374</v>
      </c>
      <c r="NL1" s="1">
        <v>375</v>
      </c>
      <c r="NM1" s="1">
        <v>376</v>
      </c>
      <c r="NN1" s="1">
        <v>377</v>
      </c>
      <c r="NO1" s="1">
        <v>378</v>
      </c>
      <c r="NP1" s="1">
        <v>379</v>
      </c>
      <c r="NQ1" s="1">
        <v>380</v>
      </c>
      <c r="NR1" s="1">
        <v>381</v>
      </c>
      <c r="NS1" s="1">
        <v>382</v>
      </c>
      <c r="NT1" s="1">
        <v>383</v>
      </c>
      <c r="NU1" s="1">
        <v>384</v>
      </c>
      <c r="NV1" s="1">
        <v>385</v>
      </c>
      <c r="NW1" s="1">
        <v>386</v>
      </c>
      <c r="NX1" s="1">
        <v>387</v>
      </c>
      <c r="NY1" s="1">
        <v>388</v>
      </c>
      <c r="NZ1" s="1">
        <v>389</v>
      </c>
      <c r="OA1" s="1">
        <v>390</v>
      </c>
      <c r="OB1" s="1">
        <v>391</v>
      </c>
      <c r="OC1" s="1">
        <v>392</v>
      </c>
      <c r="OD1" s="1">
        <v>393</v>
      </c>
      <c r="OE1" s="1">
        <v>394</v>
      </c>
      <c r="OF1" s="1">
        <v>395</v>
      </c>
      <c r="OG1" s="1">
        <v>396</v>
      </c>
      <c r="OH1" s="1">
        <v>397</v>
      </c>
      <c r="OI1" s="1">
        <v>398</v>
      </c>
      <c r="OJ1" s="1">
        <v>399</v>
      </c>
      <c r="OK1" s="1">
        <v>400</v>
      </c>
      <c r="OL1" s="1">
        <v>401</v>
      </c>
      <c r="OM1" s="1">
        <v>402</v>
      </c>
      <c r="ON1" s="1">
        <v>403</v>
      </c>
      <c r="OO1" s="1">
        <v>404</v>
      </c>
      <c r="OP1" s="1">
        <v>405</v>
      </c>
      <c r="OQ1" s="1">
        <v>406</v>
      </c>
      <c r="OR1" s="1">
        <v>407</v>
      </c>
      <c r="OS1" s="1">
        <v>408</v>
      </c>
      <c r="OT1" s="1">
        <v>409</v>
      </c>
      <c r="OU1" s="1">
        <v>410</v>
      </c>
      <c r="OV1" s="1">
        <v>411</v>
      </c>
      <c r="OW1" s="1">
        <v>412</v>
      </c>
      <c r="OX1" s="1">
        <v>413</v>
      </c>
      <c r="OY1" s="1">
        <v>414</v>
      </c>
      <c r="OZ1" s="1">
        <v>415</v>
      </c>
      <c r="PA1" s="1">
        <v>416</v>
      </c>
      <c r="PB1" s="1">
        <v>417</v>
      </c>
      <c r="PC1" s="1">
        <v>418</v>
      </c>
      <c r="PD1" s="1">
        <v>419</v>
      </c>
      <c r="PE1" s="1">
        <v>420</v>
      </c>
      <c r="PF1" s="1">
        <v>421</v>
      </c>
      <c r="PG1" s="1">
        <v>422</v>
      </c>
      <c r="PH1" s="1">
        <v>423</v>
      </c>
      <c r="PI1" s="1">
        <v>424</v>
      </c>
      <c r="PJ1" s="1">
        <v>425</v>
      </c>
      <c r="PK1" s="1">
        <v>426</v>
      </c>
      <c r="PL1" s="1">
        <v>427</v>
      </c>
      <c r="PM1" s="1">
        <v>428</v>
      </c>
      <c r="PN1" s="1">
        <v>429</v>
      </c>
      <c r="PO1" s="1">
        <v>430</v>
      </c>
      <c r="PP1" s="1">
        <v>431</v>
      </c>
      <c r="PQ1" s="1">
        <v>432</v>
      </c>
      <c r="PR1" s="1">
        <v>433</v>
      </c>
      <c r="PS1" s="1">
        <v>434</v>
      </c>
      <c r="PT1" s="1">
        <v>435</v>
      </c>
      <c r="PU1" s="1">
        <v>436</v>
      </c>
      <c r="PV1" s="1">
        <v>437</v>
      </c>
      <c r="PW1" s="1">
        <v>438</v>
      </c>
      <c r="PX1" s="1">
        <v>439</v>
      </c>
      <c r="PY1" s="1">
        <v>440</v>
      </c>
      <c r="PZ1" s="1">
        <v>441</v>
      </c>
      <c r="QA1" s="1">
        <v>442</v>
      </c>
      <c r="QB1" s="1">
        <v>443</v>
      </c>
      <c r="QC1" s="1">
        <v>444</v>
      </c>
      <c r="QD1" s="1">
        <v>445</v>
      </c>
      <c r="QE1" s="1">
        <v>446</v>
      </c>
      <c r="QF1" s="1">
        <v>447</v>
      </c>
      <c r="QG1" s="1">
        <v>448</v>
      </c>
      <c r="QH1" s="1">
        <v>449</v>
      </c>
      <c r="QI1" s="1">
        <v>450</v>
      </c>
      <c r="QJ1" s="1">
        <v>451</v>
      </c>
      <c r="QK1" s="1">
        <v>452</v>
      </c>
      <c r="QL1" s="1">
        <v>453</v>
      </c>
      <c r="QM1" s="1">
        <v>454</v>
      </c>
      <c r="QN1" s="1">
        <v>455</v>
      </c>
      <c r="QO1" s="1">
        <v>456</v>
      </c>
      <c r="QP1" s="1">
        <v>457</v>
      </c>
      <c r="QQ1" s="1">
        <v>458</v>
      </c>
      <c r="QR1" s="1">
        <v>459</v>
      </c>
      <c r="QS1" s="1">
        <v>460</v>
      </c>
      <c r="QT1" s="1">
        <v>461</v>
      </c>
      <c r="QU1" s="1">
        <v>462</v>
      </c>
      <c r="QV1" s="1">
        <v>463</v>
      </c>
      <c r="QW1" s="1">
        <v>464</v>
      </c>
      <c r="QX1" s="1">
        <v>465</v>
      </c>
      <c r="QY1" s="1">
        <v>466</v>
      </c>
      <c r="QZ1" s="1">
        <v>467</v>
      </c>
      <c r="RA1" s="1">
        <v>468</v>
      </c>
      <c r="RB1" s="1">
        <v>469</v>
      </c>
      <c r="RC1" s="1">
        <v>470</v>
      </c>
      <c r="RD1" s="1">
        <v>471</v>
      </c>
      <c r="RE1" s="1">
        <v>472</v>
      </c>
      <c r="RF1" s="1">
        <v>473</v>
      </c>
      <c r="RG1" s="1">
        <v>474</v>
      </c>
      <c r="RH1" s="1">
        <v>475</v>
      </c>
      <c r="RI1" s="1">
        <v>476</v>
      </c>
      <c r="RJ1" s="1">
        <v>477</v>
      </c>
      <c r="RK1" s="1">
        <v>478</v>
      </c>
      <c r="RL1" s="1">
        <v>479</v>
      </c>
      <c r="RM1" s="1">
        <v>480</v>
      </c>
      <c r="RN1" s="1">
        <v>481</v>
      </c>
      <c r="RO1" s="1">
        <v>482</v>
      </c>
      <c r="RP1" s="1">
        <v>483</v>
      </c>
      <c r="RQ1" s="1">
        <v>484</v>
      </c>
      <c r="RR1" s="1">
        <v>485</v>
      </c>
      <c r="RS1" s="1">
        <v>486</v>
      </c>
      <c r="RT1" s="1">
        <v>487</v>
      </c>
      <c r="RU1" s="1">
        <v>488</v>
      </c>
      <c r="RV1" s="1">
        <v>489</v>
      </c>
      <c r="RW1" s="1">
        <v>490</v>
      </c>
      <c r="RX1" s="1">
        <v>491</v>
      </c>
      <c r="RY1" s="1">
        <v>492</v>
      </c>
      <c r="RZ1" s="1">
        <v>493</v>
      </c>
      <c r="SA1" s="1">
        <v>494</v>
      </c>
      <c r="SB1" s="1">
        <v>495</v>
      </c>
      <c r="SC1" s="1">
        <v>496</v>
      </c>
      <c r="SD1" s="1">
        <v>497</v>
      </c>
      <c r="SE1" s="1">
        <v>498</v>
      </c>
      <c r="SF1" s="1">
        <v>499</v>
      </c>
      <c r="SG1" s="1">
        <v>500</v>
      </c>
    </row>
    <row r="2" spans="1:501" x14ac:dyDescent="0.25">
      <c r="A2" s="73" t="s">
        <v>8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 t="s">
        <v>14</v>
      </c>
    </row>
    <row r="3" spans="1:501" x14ac:dyDescent="0.25">
      <c r="A3" s="74">
        <v>1</v>
      </c>
      <c r="B3" s="6"/>
      <c r="C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/>
      <c r="ID3"/>
      <c r="IE3"/>
      <c r="IF3"/>
      <c r="IG3"/>
      <c r="IH3"/>
      <c r="II3"/>
      <c r="IJ3"/>
      <c r="IK3"/>
      <c r="IL3"/>
      <c r="IM3"/>
      <c r="IN3"/>
      <c r="IO3"/>
      <c r="SG3">
        <v>1</v>
      </c>
    </row>
    <row r="4" spans="1:501" x14ac:dyDescent="0.25">
      <c r="A4" s="74">
        <v>2</v>
      </c>
      <c r="B4" s="6"/>
      <c r="C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/>
      <c r="ID4"/>
      <c r="IE4"/>
      <c r="IF4"/>
      <c r="IG4"/>
      <c r="IH4"/>
      <c r="II4"/>
      <c r="IJ4"/>
      <c r="IK4"/>
      <c r="IL4"/>
      <c r="IM4"/>
      <c r="IN4"/>
      <c r="IO4"/>
      <c r="SG4">
        <v>2</v>
      </c>
    </row>
    <row r="5" spans="1:501" x14ac:dyDescent="0.25">
      <c r="A5" s="74">
        <v>3</v>
      </c>
      <c r="B5" s="6"/>
      <c r="C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/>
      <c r="ID5"/>
      <c r="IE5"/>
      <c r="IF5"/>
      <c r="IG5"/>
      <c r="IH5"/>
      <c r="II5"/>
      <c r="IJ5"/>
      <c r="IK5"/>
      <c r="IL5"/>
      <c r="IM5"/>
      <c r="IN5"/>
      <c r="IO5"/>
      <c r="SG5" s="6">
        <v>3</v>
      </c>
    </row>
    <row r="6" spans="1:501" x14ac:dyDescent="0.25">
      <c r="A6" s="74">
        <v>4</v>
      </c>
      <c r="B6" s="6"/>
      <c r="C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/>
      <c r="ID6"/>
      <c r="IE6"/>
      <c r="IF6"/>
      <c r="IG6"/>
      <c r="IH6"/>
      <c r="II6"/>
      <c r="IJ6"/>
      <c r="IK6"/>
      <c r="IL6"/>
      <c r="IM6"/>
      <c r="IN6"/>
      <c r="IO6"/>
      <c r="SG6" s="6">
        <v>4</v>
      </c>
    </row>
    <row r="7" spans="1:501" x14ac:dyDescent="0.25">
      <c r="A7" s="74">
        <v>5</v>
      </c>
      <c r="B7" s="6"/>
      <c r="C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/>
      <c r="ID7"/>
      <c r="IE7"/>
      <c r="IF7"/>
      <c r="IG7"/>
      <c r="IH7"/>
      <c r="II7"/>
      <c r="IJ7"/>
      <c r="IK7"/>
      <c r="IL7"/>
      <c r="IM7"/>
      <c r="IN7"/>
      <c r="IO7"/>
      <c r="SG7" s="6">
        <v>5</v>
      </c>
    </row>
    <row r="8" spans="1:501" x14ac:dyDescent="0.25">
      <c r="A8" s="74">
        <v>6</v>
      </c>
      <c r="B8" s="6"/>
      <c r="C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/>
      <c r="ID8"/>
      <c r="IE8"/>
      <c r="IF8"/>
      <c r="IG8"/>
      <c r="IH8"/>
      <c r="II8"/>
      <c r="IJ8"/>
      <c r="IK8"/>
      <c r="IL8"/>
      <c r="IM8"/>
      <c r="IN8"/>
      <c r="IO8"/>
      <c r="SG8" s="6">
        <v>6</v>
      </c>
    </row>
    <row r="9" spans="1:501" x14ac:dyDescent="0.25">
      <c r="A9" s="74">
        <v>7</v>
      </c>
      <c r="B9" s="6"/>
      <c r="C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/>
      <c r="ID9"/>
      <c r="IE9"/>
      <c r="IF9"/>
      <c r="IG9"/>
      <c r="IH9"/>
      <c r="II9"/>
      <c r="IJ9"/>
      <c r="IK9"/>
      <c r="IL9"/>
      <c r="IM9"/>
      <c r="IN9"/>
      <c r="IO9"/>
      <c r="SG9" s="6">
        <v>7</v>
      </c>
    </row>
    <row r="10" spans="1:501" x14ac:dyDescent="0.25">
      <c r="A10" s="74">
        <v>8</v>
      </c>
      <c r="B10" s="6"/>
      <c r="C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/>
      <c r="ID10"/>
      <c r="IE10"/>
      <c r="IF10"/>
      <c r="IG10"/>
      <c r="IH10"/>
      <c r="II10"/>
      <c r="IJ10"/>
      <c r="IK10"/>
      <c r="IL10"/>
      <c r="IM10"/>
      <c r="IN10"/>
      <c r="IO10"/>
      <c r="SG10" s="6">
        <v>8</v>
      </c>
    </row>
    <row r="11" spans="1:501" x14ac:dyDescent="0.25">
      <c r="A11" s="74">
        <v>9</v>
      </c>
      <c r="B11" s="6"/>
      <c r="C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/>
      <c r="ID11"/>
      <c r="IE11"/>
      <c r="IF11"/>
      <c r="IG11"/>
      <c r="IH11"/>
      <c r="II11"/>
      <c r="IJ11"/>
      <c r="IK11"/>
      <c r="IL11"/>
      <c r="IM11"/>
      <c r="IN11"/>
      <c r="IO11"/>
      <c r="SG11" s="6">
        <v>9</v>
      </c>
    </row>
    <row r="12" spans="1:501" x14ac:dyDescent="0.25">
      <c r="A12" s="74">
        <v>10</v>
      </c>
      <c r="B12" s="6"/>
      <c r="C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/>
      <c r="ID12"/>
      <c r="IE12"/>
      <c r="IF12"/>
      <c r="IG12"/>
      <c r="IH12"/>
      <c r="II12"/>
      <c r="IJ12"/>
      <c r="IK12"/>
      <c r="IL12"/>
      <c r="IM12"/>
      <c r="IN12"/>
      <c r="IO12"/>
      <c r="SG12" s="6">
        <v>10</v>
      </c>
    </row>
    <row r="13" spans="1:501" x14ac:dyDescent="0.25">
      <c r="A13" s="74">
        <v>11</v>
      </c>
      <c r="B13" s="6"/>
      <c r="C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/>
      <c r="ID13"/>
      <c r="IE13"/>
      <c r="IF13"/>
      <c r="IG13"/>
      <c r="IH13"/>
      <c r="II13"/>
      <c r="IJ13"/>
      <c r="IK13"/>
      <c r="IL13"/>
      <c r="IM13"/>
      <c r="IN13"/>
      <c r="IO13"/>
      <c r="SG13" s="6">
        <v>11</v>
      </c>
    </row>
    <row r="14" spans="1:501" x14ac:dyDescent="0.25">
      <c r="A14" s="74">
        <v>12</v>
      </c>
      <c r="B14" s="6"/>
      <c r="C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/>
      <c r="ID14"/>
      <c r="IE14"/>
      <c r="IF14"/>
      <c r="IG14"/>
      <c r="IH14"/>
      <c r="II14"/>
      <c r="IJ14"/>
      <c r="IK14"/>
      <c r="IL14"/>
      <c r="IM14"/>
      <c r="IN14"/>
      <c r="IO14"/>
      <c r="SG14" s="6">
        <v>12</v>
      </c>
    </row>
    <row r="15" spans="1:501" x14ac:dyDescent="0.25">
      <c r="A15" s="74">
        <v>13</v>
      </c>
      <c r="B15" s="6"/>
      <c r="C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/>
      <c r="ID15"/>
      <c r="IE15"/>
      <c r="IF15"/>
      <c r="IG15"/>
      <c r="IH15"/>
      <c r="II15"/>
      <c r="IJ15"/>
      <c r="IK15"/>
      <c r="IL15"/>
      <c r="IM15"/>
      <c r="IN15"/>
      <c r="IO15"/>
      <c r="SG15" s="6">
        <v>13</v>
      </c>
    </row>
    <row r="16" spans="1:501" x14ac:dyDescent="0.25">
      <c r="A16" s="74">
        <v>14</v>
      </c>
      <c r="B16" s="6"/>
      <c r="C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/>
      <c r="ID16"/>
      <c r="IE16"/>
      <c r="IF16"/>
      <c r="IG16"/>
      <c r="IH16"/>
      <c r="II16"/>
      <c r="IJ16"/>
      <c r="IK16"/>
      <c r="IL16"/>
      <c r="IM16"/>
      <c r="IN16"/>
      <c r="IO16"/>
      <c r="SG16" s="6">
        <v>14</v>
      </c>
    </row>
    <row r="17" spans="1:501" x14ac:dyDescent="0.25">
      <c r="A17" s="74">
        <v>15</v>
      </c>
      <c r="B17" s="6"/>
      <c r="C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/>
      <c r="ID17"/>
      <c r="IE17"/>
      <c r="IF17"/>
      <c r="IG17"/>
      <c r="IH17"/>
      <c r="II17"/>
      <c r="IJ17"/>
      <c r="IK17"/>
      <c r="IL17"/>
      <c r="IM17"/>
      <c r="IN17"/>
      <c r="IO17"/>
      <c r="SG17" s="6">
        <v>15</v>
      </c>
    </row>
    <row r="18" spans="1:501" x14ac:dyDescent="0.25">
      <c r="A18" s="74">
        <v>16</v>
      </c>
      <c r="B18" s="6"/>
      <c r="C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/>
      <c r="ID18"/>
      <c r="IE18"/>
      <c r="IF18"/>
      <c r="IG18"/>
      <c r="IH18"/>
      <c r="II18"/>
      <c r="IJ18"/>
      <c r="IK18"/>
      <c r="IL18"/>
      <c r="IM18"/>
      <c r="IN18"/>
      <c r="IO18"/>
      <c r="SG18" s="6">
        <v>16</v>
      </c>
    </row>
    <row r="19" spans="1:501" x14ac:dyDescent="0.25">
      <c r="A19" s="74">
        <v>17</v>
      </c>
      <c r="B19" s="6"/>
      <c r="C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/>
      <c r="ID19"/>
      <c r="IE19"/>
      <c r="IF19"/>
      <c r="IG19"/>
      <c r="IH19"/>
      <c r="II19"/>
      <c r="IJ19"/>
      <c r="IK19"/>
      <c r="IL19"/>
      <c r="IM19"/>
      <c r="IN19"/>
      <c r="IO19"/>
      <c r="SG19" s="6">
        <v>17</v>
      </c>
    </row>
    <row r="20" spans="1:501" x14ac:dyDescent="0.25">
      <c r="A20" s="74">
        <v>18</v>
      </c>
      <c r="B20" s="6"/>
      <c r="C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/>
      <c r="ID20"/>
      <c r="IE20"/>
      <c r="IF20"/>
      <c r="IG20"/>
      <c r="IH20"/>
      <c r="II20"/>
      <c r="IJ20"/>
      <c r="IK20"/>
      <c r="IL20"/>
      <c r="IM20"/>
      <c r="IN20"/>
      <c r="IO20"/>
      <c r="SG20" s="6">
        <v>18</v>
      </c>
    </row>
    <row r="21" spans="1:501" x14ac:dyDescent="0.25">
      <c r="A21" s="74">
        <v>19</v>
      </c>
      <c r="B21" s="6"/>
      <c r="C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/>
      <c r="ID21"/>
      <c r="IE21"/>
      <c r="IF21"/>
      <c r="IG21"/>
      <c r="IH21"/>
      <c r="II21"/>
      <c r="IJ21"/>
      <c r="IK21"/>
      <c r="IL21"/>
      <c r="IM21"/>
      <c r="IN21"/>
      <c r="IO21"/>
      <c r="SG21" s="6">
        <v>19</v>
      </c>
    </row>
    <row r="22" spans="1:501" x14ac:dyDescent="0.25">
      <c r="A22" s="74">
        <v>20</v>
      </c>
      <c r="B22" s="6"/>
      <c r="C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/>
      <c r="ID22"/>
      <c r="IE22"/>
      <c r="IF22"/>
      <c r="IG22"/>
      <c r="IH22"/>
      <c r="II22"/>
      <c r="IJ22"/>
      <c r="IK22"/>
      <c r="IL22"/>
      <c r="IM22"/>
      <c r="IN22"/>
      <c r="IO22"/>
      <c r="SG22" s="6">
        <v>20</v>
      </c>
    </row>
    <row r="23" spans="1:501" x14ac:dyDescent="0.25">
      <c r="A23" s="74">
        <v>21</v>
      </c>
      <c r="B23" s="6"/>
      <c r="C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/>
      <c r="ID23"/>
      <c r="IE23"/>
      <c r="IF23"/>
      <c r="IG23"/>
      <c r="IH23"/>
      <c r="II23"/>
      <c r="IJ23"/>
      <c r="IK23"/>
      <c r="IL23"/>
      <c r="IM23"/>
      <c r="IN23"/>
      <c r="IO23"/>
      <c r="SG23" s="6">
        <v>21</v>
      </c>
    </row>
    <row r="24" spans="1:501" x14ac:dyDescent="0.25">
      <c r="A24" s="74">
        <v>22</v>
      </c>
      <c r="B24" s="6"/>
      <c r="C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/>
      <c r="ID24"/>
      <c r="IE24"/>
      <c r="IF24"/>
      <c r="IG24"/>
      <c r="IH24"/>
      <c r="II24"/>
      <c r="IJ24"/>
      <c r="IK24"/>
      <c r="IL24"/>
      <c r="IM24"/>
      <c r="IN24"/>
      <c r="IO24"/>
      <c r="SG24" s="6">
        <v>22</v>
      </c>
    </row>
    <row r="25" spans="1:501" x14ac:dyDescent="0.25">
      <c r="A25" s="74">
        <v>23</v>
      </c>
      <c r="B25" s="6"/>
      <c r="C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/>
      <c r="ID25"/>
      <c r="IE25"/>
      <c r="IF25"/>
      <c r="IG25"/>
      <c r="IH25"/>
      <c r="II25"/>
      <c r="IJ25"/>
      <c r="IK25"/>
      <c r="IL25"/>
      <c r="IM25"/>
      <c r="IN25"/>
      <c r="IO25"/>
      <c r="SG25" s="6">
        <v>23</v>
      </c>
    </row>
    <row r="26" spans="1:501" x14ac:dyDescent="0.25">
      <c r="A26" s="74">
        <v>24</v>
      </c>
      <c r="B26" s="6"/>
      <c r="C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/>
      <c r="ID26"/>
      <c r="IE26"/>
      <c r="IF26"/>
      <c r="IG26"/>
      <c r="IH26"/>
      <c r="II26"/>
      <c r="IJ26"/>
      <c r="IK26"/>
      <c r="IL26"/>
      <c r="IM26"/>
      <c r="IN26"/>
      <c r="IO26"/>
      <c r="SG26" s="6">
        <v>24</v>
      </c>
    </row>
    <row r="27" spans="1:501" x14ac:dyDescent="0.25">
      <c r="A27" s="74">
        <v>25</v>
      </c>
      <c r="B27" s="6"/>
      <c r="C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/>
      <c r="ID27"/>
      <c r="IE27"/>
      <c r="IF27"/>
      <c r="IG27"/>
      <c r="IH27"/>
      <c r="II27"/>
      <c r="IJ27"/>
      <c r="IK27"/>
      <c r="IL27"/>
      <c r="IM27"/>
      <c r="IN27"/>
      <c r="IO27"/>
      <c r="SG27" s="6">
        <v>25</v>
      </c>
    </row>
    <row r="28" spans="1:501" x14ac:dyDescent="0.25">
      <c r="A28" s="49" t="s">
        <v>0</v>
      </c>
      <c r="B28" s="6">
        <f>SUM(B3:B27)</f>
        <v>0</v>
      </c>
      <c r="C28" s="6">
        <f t="shared" ref="C28:BN28" si="0">SUM(C3:C27)</f>
        <v>0</v>
      </c>
      <c r="D28" s="6">
        <f t="shared" si="0"/>
        <v>0</v>
      </c>
      <c r="E28" s="6">
        <f t="shared" si="0"/>
        <v>0</v>
      </c>
      <c r="F28" s="6">
        <f t="shared" si="0"/>
        <v>0</v>
      </c>
      <c r="G28" s="6">
        <f t="shared" si="0"/>
        <v>0</v>
      </c>
      <c r="H28" s="6">
        <f t="shared" si="0"/>
        <v>0</v>
      </c>
      <c r="I28" s="6">
        <f t="shared" si="0"/>
        <v>0</v>
      </c>
      <c r="J28" s="6">
        <f t="shared" si="0"/>
        <v>0</v>
      </c>
      <c r="K28" s="6">
        <f t="shared" si="0"/>
        <v>0</v>
      </c>
      <c r="L28" s="6">
        <f t="shared" si="0"/>
        <v>0</v>
      </c>
      <c r="M28" s="6">
        <f t="shared" si="0"/>
        <v>0</v>
      </c>
      <c r="N28" s="6">
        <f t="shared" si="0"/>
        <v>0</v>
      </c>
      <c r="O28" s="6">
        <f t="shared" si="0"/>
        <v>0</v>
      </c>
      <c r="P28" s="6">
        <f t="shared" si="0"/>
        <v>0</v>
      </c>
      <c r="Q28" s="6">
        <f t="shared" si="0"/>
        <v>0</v>
      </c>
      <c r="R28" s="6">
        <f t="shared" si="0"/>
        <v>0</v>
      </c>
      <c r="S28" s="6">
        <f t="shared" si="0"/>
        <v>0</v>
      </c>
      <c r="T28" s="6">
        <f t="shared" si="0"/>
        <v>0</v>
      </c>
      <c r="U28" s="6">
        <f t="shared" si="0"/>
        <v>0</v>
      </c>
      <c r="V28" s="6">
        <f t="shared" si="0"/>
        <v>0</v>
      </c>
      <c r="W28" s="6">
        <f t="shared" si="0"/>
        <v>0</v>
      </c>
      <c r="X28" s="6">
        <f t="shared" si="0"/>
        <v>0</v>
      </c>
      <c r="Y28" s="6">
        <f t="shared" si="0"/>
        <v>0</v>
      </c>
      <c r="Z28" s="6">
        <f t="shared" si="0"/>
        <v>0</v>
      </c>
      <c r="AA28" s="6">
        <f t="shared" si="0"/>
        <v>0</v>
      </c>
      <c r="AB28" s="6">
        <f t="shared" si="0"/>
        <v>0</v>
      </c>
      <c r="AC28" s="6">
        <f t="shared" si="0"/>
        <v>0</v>
      </c>
      <c r="AD28" s="6">
        <f t="shared" si="0"/>
        <v>0</v>
      </c>
      <c r="AE28" s="6">
        <f t="shared" si="0"/>
        <v>0</v>
      </c>
      <c r="AF28" s="6">
        <f t="shared" si="0"/>
        <v>0</v>
      </c>
      <c r="AG28" s="6">
        <f t="shared" si="0"/>
        <v>0</v>
      </c>
      <c r="AH28" s="6">
        <f t="shared" si="0"/>
        <v>0</v>
      </c>
      <c r="AI28" s="6">
        <f t="shared" si="0"/>
        <v>0</v>
      </c>
      <c r="AJ28" s="6">
        <f t="shared" si="0"/>
        <v>0</v>
      </c>
      <c r="AK28" s="6">
        <f t="shared" si="0"/>
        <v>0</v>
      </c>
      <c r="AL28" s="6">
        <f t="shared" si="0"/>
        <v>0</v>
      </c>
      <c r="AM28" s="6">
        <f t="shared" si="0"/>
        <v>0</v>
      </c>
      <c r="AN28" s="6">
        <f t="shared" si="0"/>
        <v>0</v>
      </c>
      <c r="AO28" s="6">
        <f t="shared" si="0"/>
        <v>0</v>
      </c>
      <c r="AP28" s="6">
        <f t="shared" si="0"/>
        <v>0</v>
      </c>
      <c r="AQ28" s="6">
        <f t="shared" si="0"/>
        <v>0</v>
      </c>
      <c r="AR28" s="6">
        <f t="shared" si="0"/>
        <v>0</v>
      </c>
      <c r="AS28" s="6">
        <f t="shared" si="0"/>
        <v>0</v>
      </c>
      <c r="AT28" s="6">
        <f t="shared" si="0"/>
        <v>0</v>
      </c>
      <c r="AU28" s="6">
        <f t="shared" si="0"/>
        <v>0</v>
      </c>
      <c r="AV28" s="6">
        <f t="shared" si="0"/>
        <v>0</v>
      </c>
      <c r="AW28" s="6">
        <f t="shared" si="0"/>
        <v>0</v>
      </c>
      <c r="AX28" s="6">
        <f t="shared" si="0"/>
        <v>0</v>
      </c>
      <c r="AY28" s="6">
        <f t="shared" si="0"/>
        <v>0</v>
      </c>
      <c r="AZ28" s="6">
        <f t="shared" si="0"/>
        <v>0</v>
      </c>
      <c r="BA28" s="6">
        <f t="shared" si="0"/>
        <v>0</v>
      </c>
      <c r="BB28" s="6">
        <f t="shared" si="0"/>
        <v>0</v>
      </c>
      <c r="BC28" s="6">
        <f t="shared" si="0"/>
        <v>0</v>
      </c>
      <c r="BD28" s="6">
        <f t="shared" si="0"/>
        <v>0</v>
      </c>
      <c r="BE28" s="6">
        <f t="shared" si="0"/>
        <v>0</v>
      </c>
      <c r="BF28" s="6">
        <f t="shared" si="0"/>
        <v>0</v>
      </c>
      <c r="BG28" s="6">
        <f t="shared" si="0"/>
        <v>0</v>
      </c>
      <c r="BH28" s="6">
        <f t="shared" si="0"/>
        <v>0</v>
      </c>
      <c r="BI28" s="6">
        <f t="shared" si="0"/>
        <v>0</v>
      </c>
      <c r="BJ28" s="6">
        <f t="shared" si="0"/>
        <v>0</v>
      </c>
      <c r="BK28" s="6">
        <f t="shared" si="0"/>
        <v>0</v>
      </c>
      <c r="BL28" s="6">
        <f t="shared" si="0"/>
        <v>0</v>
      </c>
      <c r="BM28" s="6">
        <f t="shared" si="0"/>
        <v>0</v>
      </c>
      <c r="BN28" s="6">
        <f t="shared" si="0"/>
        <v>0</v>
      </c>
      <c r="BO28" s="6">
        <f t="shared" ref="BO28:DZ28" si="1">SUM(BO3:BO27)</f>
        <v>0</v>
      </c>
      <c r="BP28" s="6">
        <f t="shared" si="1"/>
        <v>0</v>
      </c>
      <c r="BQ28" s="6">
        <f t="shared" si="1"/>
        <v>0</v>
      </c>
      <c r="BR28" s="6">
        <f t="shared" si="1"/>
        <v>0</v>
      </c>
      <c r="BS28" s="6">
        <f t="shared" si="1"/>
        <v>0</v>
      </c>
      <c r="BT28" s="6">
        <f t="shared" si="1"/>
        <v>0</v>
      </c>
      <c r="BU28" s="6">
        <f t="shared" si="1"/>
        <v>0</v>
      </c>
      <c r="BV28" s="6">
        <f t="shared" si="1"/>
        <v>0</v>
      </c>
      <c r="BW28" s="6">
        <f t="shared" si="1"/>
        <v>0</v>
      </c>
      <c r="BX28" s="6">
        <f t="shared" si="1"/>
        <v>0</v>
      </c>
      <c r="BY28" s="6">
        <f t="shared" si="1"/>
        <v>0</v>
      </c>
      <c r="BZ28" s="6">
        <f t="shared" si="1"/>
        <v>0</v>
      </c>
      <c r="CA28" s="6">
        <f t="shared" si="1"/>
        <v>0</v>
      </c>
      <c r="CB28" s="6">
        <f t="shared" si="1"/>
        <v>0</v>
      </c>
      <c r="CC28" s="6">
        <f t="shared" si="1"/>
        <v>0</v>
      </c>
      <c r="CD28" s="6">
        <f t="shared" si="1"/>
        <v>0</v>
      </c>
      <c r="CE28" s="6">
        <f t="shared" si="1"/>
        <v>0</v>
      </c>
      <c r="CF28" s="6">
        <f t="shared" si="1"/>
        <v>0</v>
      </c>
      <c r="CG28" s="6">
        <f t="shared" si="1"/>
        <v>0</v>
      </c>
      <c r="CH28" s="6">
        <f t="shared" si="1"/>
        <v>0</v>
      </c>
      <c r="CI28" s="6">
        <f t="shared" si="1"/>
        <v>0</v>
      </c>
      <c r="CJ28" s="6">
        <f t="shared" si="1"/>
        <v>0</v>
      </c>
      <c r="CK28" s="6">
        <f t="shared" si="1"/>
        <v>0</v>
      </c>
      <c r="CL28" s="6">
        <f t="shared" si="1"/>
        <v>0</v>
      </c>
      <c r="CM28" s="6">
        <f t="shared" si="1"/>
        <v>0</v>
      </c>
      <c r="CN28" s="6">
        <f t="shared" si="1"/>
        <v>0</v>
      </c>
      <c r="CO28" s="6">
        <f t="shared" si="1"/>
        <v>0</v>
      </c>
      <c r="CP28" s="6">
        <f t="shared" si="1"/>
        <v>0</v>
      </c>
      <c r="CQ28" s="6">
        <f t="shared" si="1"/>
        <v>0</v>
      </c>
      <c r="CR28" s="6">
        <f t="shared" si="1"/>
        <v>0</v>
      </c>
      <c r="CS28" s="6">
        <f t="shared" si="1"/>
        <v>0</v>
      </c>
      <c r="CT28" s="6">
        <f t="shared" si="1"/>
        <v>0</v>
      </c>
      <c r="CU28" s="6">
        <f t="shared" si="1"/>
        <v>0</v>
      </c>
      <c r="CV28" s="6">
        <f t="shared" si="1"/>
        <v>0</v>
      </c>
      <c r="CW28" s="6">
        <f t="shared" si="1"/>
        <v>0</v>
      </c>
      <c r="CX28" s="6">
        <f t="shared" si="1"/>
        <v>0</v>
      </c>
      <c r="CY28" s="6">
        <f t="shared" si="1"/>
        <v>0</v>
      </c>
      <c r="CZ28" s="6">
        <f t="shared" si="1"/>
        <v>0</v>
      </c>
      <c r="DA28" s="6">
        <f t="shared" si="1"/>
        <v>0</v>
      </c>
      <c r="DB28" s="6">
        <f t="shared" si="1"/>
        <v>0</v>
      </c>
      <c r="DC28" s="6">
        <f t="shared" si="1"/>
        <v>0</v>
      </c>
      <c r="DD28" s="6">
        <f t="shared" si="1"/>
        <v>0</v>
      </c>
      <c r="DE28" s="6">
        <f t="shared" si="1"/>
        <v>0</v>
      </c>
      <c r="DF28" s="6">
        <f t="shared" si="1"/>
        <v>0</v>
      </c>
      <c r="DG28" s="6">
        <f t="shared" si="1"/>
        <v>0</v>
      </c>
      <c r="DH28" s="6">
        <f t="shared" si="1"/>
        <v>0</v>
      </c>
      <c r="DI28" s="6">
        <f t="shared" si="1"/>
        <v>0</v>
      </c>
      <c r="DJ28" s="6">
        <f t="shared" si="1"/>
        <v>0</v>
      </c>
      <c r="DK28" s="6">
        <f t="shared" si="1"/>
        <v>0</v>
      </c>
      <c r="DL28" s="6">
        <f t="shared" si="1"/>
        <v>0</v>
      </c>
      <c r="DM28" s="6">
        <f t="shared" si="1"/>
        <v>0</v>
      </c>
      <c r="DN28" s="6">
        <f t="shared" si="1"/>
        <v>0</v>
      </c>
      <c r="DO28" s="6">
        <f t="shared" si="1"/>
        <v>0</v>
      </c>
      <c r="DP28" s="6">
        <f t="shared" si="1"/>
        <v>0</v>
      </c>
      <c r="DQ28" s="6">
        <f t="shared" si="1"/>
        <v>0</v>
      </c>
      <c r="DR28" s="6">
        <f t="shared" si="1"/>
        <v>0</v>
      </c>
      <c r="DS28" s="6">
        <f t="shared" si="1"/>
        <v>0</v>
      </c>
      <c r="DT28" s="6">
        <f t="shared" si="1"/>
        <v>0</v>
      </c>
      <c r="DU28" s="6">
        <f t="shared" si="1"/>
        <v>0</v>
      </c>
      <c r="DV28" s="6">
        <f t="shared" si="1"/>
        <v>0</v>
      </c>
      <c r="DW28" s="6">
        <f t="shared" si="1"/>
        <v>0</v>
      </c>
      <c r="DX28" s="6">
        <f t="shared" si="1"/>
        <v>0</v>
      </c>
      <c r="DY28" s="6">
        <f t="shared" si="1"/>
        <v>0</v>
      </c>
      <c r="DZ28" s="6">
        <f t="shared" si="1"/>
        <v>0</v>
      </c>
      <c r="EA28" s="6">
        <f t="shared" ref="EA28:GL28" si="2">SUM(EA3:EA27)</f>
        <v>0</v>
      </c>
      <c r="EB28" s="6">
        <f t="shared" si="2"/>
        <v>0</v>
      </c>
      <c r="EC28" s="6">
        <f t="shared" si="2"/>
        <v>0</v>
      </c>
      <c r="ED28" s="6">
        <f t="shared" si="2"/>
        <v>0</v>
      </c>
      <c r="EE28" s="6">
        <f t="shared" si="2"/>
        <v>0</v>
      </c>
      <c r="EF28" s="6">
        <f t="shared" si="2"/>
        <v>0</v>
      </c>
      <c r="EG28" s="6">
        <f t="shared" si="2"/>
        <v>0</v>
      </c>
      <c r="EH28" s="6">
        <f t="shared" si="2"/>
        <v>0</v>
      </c>
      <c r="EI28" s="6">
        <f t="shared" si="2"/>
        <v>0</v>
      </c>
      <c r="EJ28" s="6">
        <f t="shared" si="2"/>
        <v>0</v>
      </c>
      <c r="EK28" s="6">
        <f t="shared" si="2"/>
        <v>0</v>
      </c>
      <c r="EL28" s="6">
        <f t="shared" si="2"/>
        <v>0</v>
      </c>
      <c r="EM28" s="6">
        <f t="shared" si="2"/>
        <v>0</v>
      </c>
      <c r="EN28" s="6">
        <f t="shared" si="2"/>
        <v>0</v>
      </c>
      <c r="EO28" s="6">
        <f t="shared" si="2"/>
        <v>0</v>
      </c>
      <c r="EP28" s="6">
        <f t="shared" si="2"/>
        <v>0</v>
      </c>
      <c r="EQ28" s="6">
        <f t="shared" si="2"/>
        <v>0</v>
      </c>
      <c r="ER28" s="6">
        <f t="shared" si="2"/>
        <v>0</v>
      </c>
      <c r="ES28" s="6">
        <f t="shared" si="2"/>
        <v>0</v>
      </c>
      <c r="ET28" s="6">
        <f t="shared" si="2"/>
        <v>0</v>
      </c>
      <c r="EU28" s="6">
        <f t="shared" si="2"/>
        <v>0</v>
      </c>
      <c r="EV28" s="6">
        <f t="shared" si="2"/>
        <v>0</v>
      </c>
      <c r="EW28" s="6">
        <f t="shared" si="2"/>
        <v>0</v>
      </c>
      <c r="EX28" s="6">
        <f t="shared" si="2"/>
        <v>0</v>
      </c>
      <c r="EY28" s="6">
        <f t="shared" si="2"/>
        <v>0</v>
      </c>
      <c r="EZ28" s="6">
        <f t="shared" si="2"/>
        <v>0</v>
      </c>
      <c r="FA28" s="6">
        <f t="shared" si="2"/>
        <v>0</v>
      </c>
      <c r="FB28" s="6">
        <f t="shared" si="2"/>
        <v>0</v>
      </c>
      <c r="FC28" s="6">
        <f t="shared" si="2"/>
        <v>0</v>
      </c>
      <c r="FD28" s="6">
        <f t="shared" si="2"/>
        <v>0</v>
      </c>
      <c r="FE28" s="6">
        <f t="shared" si="2"/>
        <v>0</v>
      </c>
      <c r="FF28" s="6">
        <f t="shared" si="2"/>
        <v>0</v>
      </c>
      <c r="FG28" s="6">
        <f t="shared" si="2"/>
        <v>0</v>
      </c>
      <c r="FH28" s="6">
        <f t="shared" si="2"/>
        <v>0</v>
      </c>
      <c r="FI28" s="6">
        <f t="shared" si="2"/>
        <v>0</v>
      </c>
      <c r="FJ28" s="6">
        <f t="shared" si="2"/>
        <v>0</v>
      </c>
      <c r="FK28" s="6">
        <f t="shared" si="2"/>
        <v>0</v>
      </c>
      <c r="FL28" s="6">
        <f t="shared" si="2"/>
        <v>0</v>
      </c>
      <c r="FM28" s="6">
        <f t="shared" si="2"/>
        <v>0</v>
      </c>
      <c r="FN28" s="6">
        <f t="shared" si="2"/>
        <v>0</v>
      </c>
      <c r="FO28" s="6">
        <f t="shared" si="2"/>
        <v>0</v>
      </c>
      <c r="FP28" s="6">
        <f t="shared" si="2"/>
        <v>0</v>
      </c>
      <c r="FQ28" s="6">
        <f t="shared" si="2"/>
        <v>0</v>
      </c>
      <c r="FR28" s="6">
        <f t="shared" si="2"/>
        <v>0</v>
      </c>
      <c r="FS28" s="6">
        <f t="shared" si="2"/>
        <v>0</v>
      </c>
      <c r="FT28" s="6">
        <f t="shared" si="2"/>
        <v>0</v>
      </c>
      <c r="FU28" s="6">
        <f t="shared" si="2"/>
        <v>0</v>
      </c>
      <c r="FV28" s="6">
        <f t="shared" si="2"/>
        <v>0</v>
      </c>
      <c r="FW28" s="6">
        <f t="shared" si="2"/>
        <v>0</v>
      </c>
      <c r="FX28" s="6">
        <f t="shared" si="2"/>
        <v>0</v>
      </c>
      <c r="FY28" s="6">
        <f t="shared" si="2"/>
        <v>0</v>
      </c>
      <c r="FZ28" s="6">
        <f t="shared" si="2"/>
        <v>0</v>
      </c>
      <c r="GA28" s="6">
        <f t="shared" si="2"/>
        <v>0</v>
      </c>
      <c r="GB28" s="6">
        <f t="shared" si="2"/>
        <v>0</v>
      </c>
      <c r="GC28" s="6">
        <f t="shared" si="2"/>
        <v>0</v>
      </c>
      <c r="GD28" s="6">
        <f t="shared" si="2"/>
        <v>0</v>
      </c>
      <c r="GE28" s="6">
        <f t="shared" si="2"/>
        <v>0</v>
      </c>
      <c r="GF28" s="6">
        <f t="shared" si="2"/>
        <v>0</v>
      </c>
      <c r="GG28" s="6">
        <f t="shared" si="2"/>
        <v>0</v>
      </c>
      <c r="GH28" s="6">
        <f t="shared" si="2"/>
        <v>0</v>
      </c>
      <c r="GI28" s="6">
        <f t="shared" si="2"/>
        <v>0</v>
      </c>
      <c r="GJ28" s="6">
        <f t="shared" si="2"/>
        <v>0</v>
      </c>
      <c r="GK28" s="6">
        <f t="shared" si="2"/>
        <v>0</v>
      </c>
      <c r="GL28" s="6">
        <f t="shared" si="2"/>
        <v>0</v>
      </c>
      <c r="GM28" s="6">
        <f t="shared" ref="GM28:IX28" si="3">SUM(GM3:GM27)</f>
        <v>0</v>
      </c>
      <c r="GN28" s="6">
        <f t="shared" si="3"/>
        <v>0</v>
      </c>
      <c r="GO28" s="6">
        <f t="shared" si="3"/>
        <v>0</v>
      </c>
      <c r="GP28" s="6">
        <f t="shared" si="3"/>
        <v>0</v>
      </c>
      <c r="GQ28" s="6">
        <f t="shared" si="3"/>
        <v>0</v>
      </c>
      <c r="GR28" s="6">
        <f t="shared" si="3"/>
        <v>0</v>
      </c>
      <c r="GS28" s="6">
        <f t="shared" si="3"/>
        <v>0</v>
      </c>
      <c r="GT28" s="6">
        <f t="shared" si="3"/>
        <v>0</v>
      </c>
      <c r="GU28" s="6">
        <f t="shared" si="3"/>
        <v>0</v>
      </c>
      <c r="GV28" s="6">
        <f t="shared" si="3"/>
        <v>0</v>
      </c>
      <c r="GW28" s="6">
        <f t="shared" si="3"/>
        <v>0</v>
      </c>
      <c r="GX28" s="6">
        <f t="shared" si="3"/>
        <v>0</v>
      </c>
      <c r="GY28" s="6">
        <f t="shared" si="3"/>
        <v>0</v>
      </c>
      <c r="GZ28" s="6">
        <f t="shared" si="3"/>
        <v>0</v>
      </c>
      <c r="HA28" s="6">
        <f t="shared" si="3"/>
        <v>0</v>
      </c>
      <c r="HB28" s="6">
        <f t="shared" si="3"/>
        <v>0</v>
      </c>
      <c r="HC28" s="6">
        <f t="shared" si="3"/>
        <v>0</v>
      </c>
      <c r="HD28" s="6">
        <f t="shared" si="3"/>
        <v>0</v>
      </c>
      <c r="HE28" s="6">
        <f t="shared" si="3"/>
        <v>0</v>
      </c>
      <c r="HF28" s="6">
        <f t="shared" si="3"/>
        <v>0</v>
      </c>
      <c r="HG28" s="6">
        <f t="shared" si="3"/>
        <v>0</v>
      </c>
      <c r="HH28" s="6">
        <f t="shared" si="3"/>
        <v>0</v>
      </c>
      <c r="HI28" s="6">
        <f t="shared" si="3"/>
        <v>0</v>
      </c>
      <c r="HJ28" s="6">
        <f t="shared" si="3"/>
        <v>0</v>
      </c>
      <c r="HK28" s="6">
        <f t="shared" si="3"/>
        <v>0</v>
      </c>
      <c r="HL28" s="6">
        <f t="shared" si="3"/>
        <v>0</v>
      </c>
      <c r="HM28" s="6">
        <f t="shared" si="3"/>
        <v>0</v>
      </c>
      <c r="HN28" s="6">
        <f t="shared" si="3"/>
        <v>0</v>
      </c>
      <c r="HO28" s="6">
        <f t="shared" si="3"/>
        <v>0</v>
      </c>
      <c r="HP28" s="6">
        <f t="shared" si="3"/>
        <v>0</v>
      </c>
      <c r="HQ28" s="6">
        <f t="shared" si="3"/>
        <v>0</v>
      </c>
      <c r="HR28" s="6">
        <f t="shared" si="3"/>
        <v>0</v>
      </c>
      <c r="HS28" s="6">
        <f t="shared" si="3"/>
        <v>0</v>
      </c>
      <c r="HT28" s="6">
        <f t="shared" si="3"/>
        <v>0</v>
      </c>
      <c r="HU28" s="6">
        <f t="shared" si="3"/>
        <v>0</v>
      </c>
      <c r="HV28" s="6">
        <f t="shared" si="3"/>
        <v>0</v>
      </c>
      <c r="HW28" s="6">
        <f t="shared" si="3"/>
        <v>0</v>
      </c>
      <c r="HX28" s="6">
        <f t="shared" si="3"/>
        <v>0</v>
      </c>
      <c r="HY28" s="6">
        <f t="shared" si="3"/>
        <v>0</v>
      </c>
      <c r="HZ28" s="6">
        <f t="shared" si="3"/>
        <v>0</v>
      </c>
      <c r="IA28" s="6">
        <f t="shared" si="3"/>
        <v>0</v>
      </c>
      <c r="IB28" s="6">
        <f t="shared" si="3"/>
        <v>0</v>
      </c>
      <c r="IC28" s="6">
        <f t="shared" si="3"/>
        <v>0</v>
      </c>
      <c r="ID28" s="6">
        <f t="shared" si="3"/>
        <v>0</v>
      </c>
      <c r="IE28" s="6">
        <f t="shared" si="3"/>
        <v>0</v>
      </c>
      <c r="IF28" s="6">
        <f t="shared" si="3"/>
        <v>0</v>
      </c>
      <c r="IG28" s="6">
        <f t="shared" si="3"/>
        <v>0</v>
      </c>
      <c r="IH28" s="6">
        <f t="shared" si="3"/>
        <v>0</v>
      </c>
      <c r="II28" s="6">
        <f t="shared" si="3"/>
        <v>0</v>
      </c>
      <c r="IJ28" s="6">
        <f t="shared" si="3"/>
        <v>0</v>
      </c>
      <c r="IK28" s="6">
        <f t="shared" si="3"/>
        <v>0</v>
      </c>
      <c r="IL28" s="6">
        <f t="shared" si="3"/>
        <v>0</v>
      </c>
      <c r="IM28" s="6">
        <f t="shared" si="3"/>
        <v>0</v>
      </c>
      <c r="IN28" s="6">
        <f t="shared" si="3"/>
        <v>0</v>
      </c>
      <c r="IO28" s="6">
        <f t="shared" si="3"/>
        <v>0</v>
      </c>
      <c r="IP28" s="6">
        <f t="shared" si="3"/>
        <v>0</v>
      </c>
      <c r="IQ28" s="6">
        <f t="shared" si="3"/>
        <v>0</v>
      </c>
      <c r="IR28" s="6">
        <f t="shared" si="3"/>
        <v>0</v>
      </c>
      <c r="IS28" s="6">
        <f t="shared" si="3"/>
        <v>0</v>
      </c>
      <c r="IT28" s="6">
        <f t="shared" si="3"/>
        <v>0</v>
      </c>
      <c r="IU28" s="6">
        <f t="shared" si="3"/>
        <v>0</v>
      </c>
      <c r="IV28" s="6">
        <f t="shared" si="3"/>
        <v>0</v>
      </c>
      <c r="IW28" s="6">
        <f t="shared" si="3"/>
        <v>0</v>
      </c>
      <c r="IX28" s="6">
        <f t="shared" si="3"/>
        <v>0</v>
      </c>
      <c r="IY28" s="6">
        <f t="shared" ref="IY28:LJ28" si="4">SUM(IY3:IY27)</f>
        <v>0</v>
      </c>
      <c r="IZ28" s="6">
        <f t="shared" si="4"/>
        <v>0</v>
      </c>
      <c r="JA28" s="6">
        <f t="shared" si="4"/>
        <v>0</v>
      </c>
      <c r="JB28" s="6">
        <f t="shared" si="4"/>
        <v>0</v>
      </c>
      <c r="JC28" s="6">
        <f t="shared" si="4"/>
        <v>0</v>
      </c>
      <c r="JD28" s="6">
        <f t="shared" si="4"/>
        <v>0</v>
      </c>
      <c r="JE28" s="6">
        <f t="shared" si="4"/>
        <v>0</v>
      </c>
      <c r="JF28" s="6">
        <f t="shared" si="4"/>
        <v>0</v>
      </c>
      <c r="JG28" s="6">
        <f t="shared" si="4"/>
        <v>0</v>
      </c>
      <c r="JH28" s="6">
        <f t="shared" si="4"/>
        <v>0</v>
      </c>
      <c r="JI28" s="6">
        <f t="shared" si="4"/>
        <v>0</v>
      </c>
      <c r="JJ28" s="6">
        <f t="shared" si="4"/>
        <v>0</v>
      </c>
      <c r="JK28" s="6">
        <f t="shared" si="4"/>
        <v>0</v>
      </c>
      <c r="JL28" s="6">
        <f t="shared" si="4"/>
        <v>0</v>
      </c>
      <c r="JM28" s="6">
        <f t="shared" si="4"/>
        <v>0</v>
      </c>
      <c r="JN28" s="6">
        <f t="shared" si="4"/>
        <v>0</v>
      </c>
      <c r="JO28" s="6">
        <f t="shared" si="4"/>
        <v>0</v>
      </c>
      <c r="JP28" s="6">
        <f t="shared" si="4"/>
        <v>0</v>
      </c>
      <c r="JQ28" s="6">
        <f t="shared" si="4"/>
        <v>0</v>
      </c>
      <c r="JR28" s="6">
        <f t="shared" si="4"/>
        <v>0</v>
      </c>
      <c r="JS28" s="6">
        <f t="shared" si="4"/>
        <v>0</v>
      </c>
      <c r="JT28" s="6">
        <f t="shared" si="4"/>
        <v>0</v>
      </c>
      <c r="JU28" s="6">
        <f t="shared" si="4"/>
        <v>0</v>
      </c>
      <c r="JV28" s="6">
        <f t="shared" si="4"/>
        <v>0</v>
      </c>
      <c r="JW28" s="6">
        <f t="shared" si="4"/>
        <v>0</v>
      </c>
      <c r="JX28" s="6">
        <f t="shared" si="4"/>
        <v>0</v>
      </c>
      <c r="JY28" s="6">
        <f t="shared" si="4"/>
        <v>0</v>
      </c>
      <c r="JZ28" s="6">
        <f t="shared" si="4"/>
        <v>0</v>
      </c>
      <c r="KA28" s="6">
        <f t="shared" si="4"/>
        <v>0</v>
      </c>
      <c r="KB28" s="6">
        <f t="shared" si="4"/>
        <v>0</v>
      </c>
      <c r="KC28" s="6">
        <f t="shared" si="4"/>
        <v>0</v>
      </c>
      <c r="KD28" s="6">
        <f t="shared" si="4"/>
        <v>0</v>
      </c>
      <c r="KE28" s="6">
        <f t="shared" si="4"/>
        <v>0</v>
      </c>
      <c r="KF28" s="6">
        <f t="shared" si="4"/>
        <v>0</v>
      </c>
      <c r="KG28" s="6">
        <f t="shared" si="4"/>
        <v>0</v>
      </c>
      <c r="KH28" s="6">
        <f t="shared" si="4"/>
        <v>0</v>
      </c>
      <c r="KI28" s="6">
        <f t="shared" si="4"/>
        <v>0</v>
      </c>
      <c r="KJ28" s="6">
        <f t="shared" si="4"/>
        <v>0</v>
      </c>
      <c r="KK28" s="6">
        <f t="shared" si="4"/>
        <v>0</v>
      </c>
      <c r="KL28" s="6">
        <f t="shared" si="4"/>
        <v>0</v>
      </c>
      <c r="KM28" s="6">
        <f t="shared" si="4"/>
        <v>0</v>
      </c>
      <c r="KN28" s="6">
        <f t="shared" si="4"/>
        <v>0</v>
      </c>
      <c r="KO28" s="6">
        <f t="shared" si="4"/>
        <v>0</v>
      </c>
      <c r="KP28" s="6">
        <f t="shared" si="4"/>
        <v>0</v>
      </c>
      <c r="KQ28" s="6">
        <f t="shared" si="4"/>
        <v>0</v>
      </c>
      <c r="KR28" s="6">
        <f t="shared" si="4"/>
        <v>0</v>
      </c>
      <c r="KS28" s="6">
        <f t="shared" si="4"/>
        <v>0</v>
      </c>
      <c r="KT28" s="6">
        <f t="shared" si="4"/>
        <v>0</v>
      </c>
      <c r="KU28" s="6">
        <f t="shared" si="4"/>
        <v>0</v>
      </c>
      <c r="KV28" s="6">
        <f t="shared" si="4"/>
        <v>0</v>
      </c>
      <c r="KW28" s="6">
        <f t="shared" si="4"/>
        <v>0</v>
      </c>
      <c r="KX28" s="6">
        <f t="shared" si="4"/>
        <v>0</v>
      </c>
      <c r="KY28" s="6">
        <f t="shared" si="4"/>
        <v>0</v>
      </c>
      <c r="KZ28" s="6">
        <f t="shared" si="4"/>
        <v>0</v>
      </c>
      <c r="LA28" s="6">
        <f t="shared" si="4"/>
        <v>0</v>
      </c>
      <c r="LB28" s="6">
        <f t="shared" si="4"/>
        <v>0</v>
      </c>
      <c r="LC28" s="6">
        <f t="shared" si="4"/>
        <v>0</v>
      </c>
      <c r="LD28" s="6">
        <f t="shared" si="4"/>
        <v>0</v>
      </c>
      <c r="LE28" s="6">
        <f t="shared" si="4"/>
        <v>0</v>
      </c>
      <c r="LF28" s="6">
        <f t="shared" si="4"/>
        <v>0</v>
      </c>
      <c r="LG28" s="6">
        <f t="shared" si="4"/>
        <v>0</v>
      </c>
      <c r="LH28" s="6">
        <f t="shared" si="4"/>
        <v>0</v>
      </c>
      <c r="LI28" s="6">
        <f t="shared" si="4"/>
        <v>0</v>
      </c>
      <c r="LJ28" s="6">
        <f t="shared" si="4"/>
        <v>0</v>
      </c>
      <c r="LK28" s="6">
        <f t="shared" ref="LK28:NV28" si="5">SUM(LK3:LK27)</f>
        <v>0</v>
      </c>
      <c r="LL28" s="6">
        <f t="shared" si="5"/>
        <v>0</v>
      </c>
      <c r="LM28" s="6">
        <f t="shared" si="5"/>
        <v>0</v>
      </c>
      <c r="LN28" s="6">
        <f t="shared" si="5"/>
        <v>0</v>
      </c>
      <c r="LO28" s="6">
        <f t="shared" si="5"/>
        <v>0</v>
      </c>
      <c r="LP28" s="6">
        <f t="shared" si="5"/>
        <v>0</v>
      </c>
      <c r="LQ28" s="6">
        <f t="shared" si="5"/>
        <v>0</v>
      </c>
      <c r="LR28" s="6">
        <f t="shared" si="5"/>
        <v>0</v>
      </c>
      <c r="LS28" s="6">
        <f t="shared" si="5"/>
        <v>0</v>
      </c>
      <c r="LT28" s="6">
        <f t="shared" si="5"/>
        <v>0</v>
      </c>
      <c r="LU28" s="6">
        <f t="shared" si="5"/>
        <v>0</v>
      </c>
      <c r="LV28" s="6">
        <f t="shared" si="5"/>
        <v>0</v>
      </c>
      <c r="LW28" s="6">
        <f t="shared" si="5"/>
        <v>0</v>
      </c>
      <c r="LX28" s="6">
        <f t="shared" si="5"/>
        <v>0</v>
      </c>
      <c r="LY28" s="6">
        <f t="shared" si="5"/>
        <v>0</v>
      </c>
      <c r="LZ28" s="6">
        <f t="shared" si="5"/>
        <v>0</v>
      </c>
      <c r="MA28" s="6">
        <f t="shared" si="5"/>
        <v>0</v>
      </c>
      <c r="MB28" s="6">
        <f t="shared" si="5"/>
        <v>0</v>
      </c>
      <c r="MC28" s="6">
        <f t="shared" si="5"/>
        <v>0</v>
      </c>
      <c r="MD28" s="6">
        <f t="shared" si="5"/>
        <v>0</v>
      </c>
      <c r="ME28" s="6">
        <f t="shared" si="5"/>
        <v>0</v>
      </c>
      <c r="MF28" s="6">
        <f t="shared" si="5"/>
        <v>0</v>
      </c>
      <c r="MG28" s="6">
        <f t="shared" si="5"/>
        <v>0</v>
      </c>
      <c r="MH28" s="6">
        <f t="shared" si="5"/>
        <v>0</v>
      </c>
      <c r="MI28" s="6">
        <f t="shared" si="5"/>
        <v>0</v>
      </c>
      <c r="MJ28" s="6">
        <f t="shared" si="5"/>
        <v>0</v>
      </c>
      <c r="MK28" s="6">
        <f t="shared" si="5"/>
        <v>0</v>
      </c>
      <c r="ML28" s="6">
        <f t="shared" si="5"/>
        <v>0</v>
      </c>
      <c r="MM28" s="6">
        <f t="shared" si="5"/>
        <v>0</v>
      </c>
      <c r="MN28" s="6">
        <f t="shared" si="5"/>
        <v>0</v>
      </c>
      <c r="MO28" s="6">
        <f t="shared" si="5"/>
        <v>0</v>
      </c>
      <c r="MP28" s="6">
        <f t="shared" si="5"/>
        <v>0</v>
      </c>
      <c r="MQ28" s="6">
        <f t="shared" si="5"/>
        <v>0</v>
      </c>
      <c r="MR28" s="6">
        <f t="shared" si="5"/>
        <v>0</v>
      </c>
      <c r="MS28" s="6">
        <f t="shared" si="5"/>
        <v>0</v>
      </c>
      <c r="MT28" s="6">
        <f t="shared" si="5"/>
        <v>0</v>
      </c>
      <c r="MU28" s="6">
        <f t="shared" si="5"/>
        <v>0</v>
      </c>
      <c r="MV28" s="6">
        <f t="shared" si="5"/>
        <v>0</v>
      </c>
      <c r="MW28" s="6">
        <f t="shared" si="5"/>
        <v>0</v>
      </c>
      <c r="MX28" s="6">
        <f t="shared" si="5"/>
        <v>0</v>
      </c>
      <c r="MY28" s="6">
        <f t="shared" si="5"/>
        <v>0</v>
      </c>
      <c r="MZ28" s="6">
        <f t="shared" si="5"/>
        <v>0</v>
      </c>
      <c r="NA28" s="6">
        <f t="shared" si="5"/>
        <v>0</v>
      </c>
      <c r="NB28" s="6">
        <f t="shared" si="5"/>
        <v>0</v>
      </c>
      <c r="NC28" s="6">
        <f t="shared" si="5"/>
        <v>0</v>
      </c>
      <c r="ND28" s="6">
        <f t="shared" si="5"/>
        <v>0</v>
      </c>
      <c r="NE28" s="6">
        <f t="shared" si="5"/>
        <v>0</v>
      </c>
      <c r="NF28" s="6">
        <f t="shared" si="5"/>
        <v>0</v>
      </c>
      <c r="NG28" s="6">
        <f t="shared" si="5"/>
        <v>0</v>
      </c>
      <c r="NH28" s="6">
        <f t="shared" si="5"/>
        <v>0</v>
      </c>
      <c r="NI28" s="6">
        <f t="shared" si="5"/>
        <v>0</v>
      </c>
      <c r="NJ28" s="6">
        <f t="shared" si="5"/>
        <v>0</v>
      </c>
      <c r="NK28" s="6">
        <f t="shared" si="5"/>
        <v>0</v>
      </c>
      <c r="NL28" s="6">
        <f t="shared" si="5"/>
        <v>0</v>
      </c>
      <c r="NM28" s="6">
        <f t="shared" si="5"/>
        <v>0</v>
      </c>
      <c r="NN28" s="6">
        <f t="shared" si="5"/>
        <v>0</v>
      </c>
      <c r="NO28" s="6">
        <f t="shared" si="5"/>
        <v>0</v>
      </c>
      <c r="NP28" s="6">
        <f t="shared" si="5"/>
        <v>0</v>
      </c>
      <c r="NQ28" s="6">
        <f t="shared" si="5"/>
        <v>0</v>
      </c>
      <c r="NR28" s="6">
        <f t="shared" si="5"/>
        <v>0</v>
      </c>
      <c r="NS28" s="6">
        <f t="shared" si="5"/>
        <v>0</v>
      </c>
      <c r="NT28" s="6">
        <f t="shared" si="5"/>
        <v>0</v>
      </c>
      <c r="NU28" s="6">
        <f t="shared" si="5"/>
        <v>0</v>
      </c>
      <c r="NV28" s="6">
        <f t="shared" si="5"/>
        <v>0</v>
      </c>
      <c r="NW28" s="6">
        <f t="shared" ref="NW28:QH28" si="6">SUM(NW3:NW27)</f>
        <v>0</v>
      </c>
      <c r="NX28" s="6">
        <f t="shared" si="6"/>
        <v>0</v>
      </c>
      <c r="NY28" s="6">
        <f t="shared" si="6"/>
        <v>0</v>
      </c>
      <c r="NZ28" s="6">
        <f t="shared" si="6"/>
        <v>0</v>
      </c>
      <c r="OA28" s="6">
        <f t="shared" si="6"/>
        <v>0</v>
      </c>
      <c r="OB28" s="6">
        <f t="shared" si="6"/>
        <v>0</v>
      </c>
      <c r="OC28" s="6">
        <f t="shared" si="6"/>
        <v>0</v>
      </c>
      <c r="OD28" s="6">
        <f t="shared" si="6"/>
        <v>0</v>
      </c>
      <c r="OE28" s="6">
        <f t="shared" si="6"/>
        <v>0</v>
      </c>
      <c r="OF28" s="6">
        <f t="shared" si="6"/>
        <v>0</v>
      </c>
      <c r="OG28" s="6">
        <f t="shared" si="6"/>
        <v>0</v>
      </c>
      <c r="OH28" s="6">
        <f t="shared" si="6"/>
        <v>0</v>
      </c>
      <c r="OI28" s="6">
        <f t="shared" si="6"/>
        <v>0</v>
      </c>
      <c r="OJ28" s="6">
        <f t="shared" si="6"/>
        <v>0</v>
      </c>
      <c r="OK28" s="6">
        <f t="shared" si="6"/>
        <v>0</v>
      </c>
      <c r="OL28" s="6">
        <f t="shared" si="6"/>
        <v>0</v>
      </c>
      <c r="OM28" s="6">
        <f t="shared" si="6"/>
        <v>0</v>
      </c>
      <c r="ON28" s="6">
        <f t="shared" si="6"/>
        <v>0</v>
      </c>
      <c r="OO28" s="6">
        <f t="shared" si="6"/>
        <v>0</v>
      </c>
      <c r="OP28" s="6">
        <f t="shared" si="6"/>
        <v>0</v>
      </c>
      <c r="OQ28" s="6">
        <f t="shared" si="6"/>
        <v>0</v>
      </c>
      <c r="OR28" s="6">
        <f t="shared" si="6"/>
        <v>0</v>
      </c>
      <c r="OS28" s="6">
        <f t="shared" si="6"/>
        <v>0</v>
      </c>
      <c r="OT28" s="6">
        <f t="shared" si="6"/>
        <v>0</v>
      </c>
      <c r="OU28" s="6">
        <f t="shared" si="6"/>
        <v>0</v>
      </c>
      <c r="OV28" s="6">
        <f t="shared" si="6"/>
        <v>0</v>
      </c>
      <c r="OW28" s="6">
        <f t="shared" si="6"/>
        <v>0</v>
      </c>
      <c r="OX28" s="6">
        <f t="shared" si="6"/>
        <v>0</v>
      </c>
      <c r="OY28" s="6">
        <f t="shared" si="6"/>
        <v>0</v>
      </c>
      <c r="OZ28" s="6">
        <f t="shared" si="6"/>
        <v>0</v>
      </c>
      <c r="PA28" s="6">
        <f t="shared" si="6"/>
        <v>0</v>
      </c>
      <c r="PB28" s="6">
        <f t="shared" si="6"/>
        <v>0</v>
      </c>
      <c r="PC28" s="6">
        <f t="shared" si="6"/>
        <v>0</v>
      </c>
      <c r="PD28" s="6">
        <f t="shared" si="6"/>
        <v>0</v>
      </c>
      <c r="PE28" s="6">
        <f t="shared" si="6"/>
        <v>0</v>
      </c>
      <c r="PF28" s="6">
        <f t="shared" si="6"/>
        <v>0</v>
      </c>
      <c r="PG28" s="6">
        <f t="shared" si="6"/>
        <v>0</v>
      </c>
      <c r="PH28" s="6">
        <f t="shared" si="6"/>
        <v>0</v>
      </c>
      <c r="PI28" s="6">
        <f t="shared" si="6"/>
        <v>0</v>
      </c>
      <c r="PJ28" s="6">
        <f t="shared" si="6"/>
        <v>0</v>
      </c>
      <c r="PK28" s="6">
        <f t="shared" si="6"/>
        <v>0</v>
      </c>
      <c r="PL28" s="6">
        <f t="shared" si="6"/>
        <v>0</v>
      </c>
      <c r="PM28" s="6">
        <f t="shared" si="6"/>
        <v>0</v>
      </c>
      <c r="PN28" s="6">
        <f t="shared" si="6"/>
        <v>0</v>
      </c>
      <c r="PO28" s="6">
        <f t="shared" si="6"/>
        <v>0</v>
      </c>
      <c r="PP28" s="6">
        <f t="shared" si="6"/>
        <v>0</v>
      </c>
      <c r="PQ28" s="6">
        <f t="shared" si="6"/>
        <v>0</v>
      </c>
      <c r="PR28" s="6">
        <f t="shared" si="6"/>
        <v>0</v>
      </c>
      <c r="PS28" s="6">
        <f t="shared" si="6"/>
        <v>0</v>
      </c>
      <c r="PT28" s="6">
        <f t="shared" si="6"/>
        <v>0</v>
      </c>
      <c r="PU28" s="6">
        <f t="shared" si="6"/>
        <v>0</v>
      </c>
      <c r="PV28" s="6">
        <f t="shared" si="6"/>
        <v>0</v>
      </c>
      <c r="PW28" s="6">
        <f t="shared" si="6"/>
        <v>0</v>
      </c>
      <c r="PX28" s="6">
        <f t="shared" si="6"/>
        <v>0</v>
      </c>
      <c r="PY28" s="6">
        <f t="shared" si="6"/>
        <v>0</v>
      </c>
      <c r="PZ28" s="6">
        <f t="shared" si="6"/>
        <v>0</v>
      </c>
      <c r="QA28" s="6">
        <f t="shared" si="6"/>
        <v>0</v>
      </c>
      <c r="QB28" s="6">
        <f t="shared" si="6"/>
        <v>0</v>
      </c>
      <c r="QC28" s="6">
        <f t="shared" si="6"/>
        <v>0</v>
      </c>
      <c r="QD28" s="6">
        <f t="shared" si="6"/>
        <v>0</v>
      </c>
      <c r="QE28" s="6">
        <f t="shared" si="6"/>
        <v>0</v>
      </c>
      <c r="QF28" s="6">
        <f t="shared" si="6"/>
        <v>0</v>
      </c>
      <c r="QG28" s="6">
        <f t="shared" si="6"/>
        <v>0</v>
      </c>
      <c r="QH28" s="6">
        <f t="shared" si="6"/>
        <v>0</v>
      </c>
      <c r="QI28" s="6">
        <f t="shared" ref="QI28:SG28" si="7">SUM(QI3:QI27)</f>
        <v>0</v>
      </c>
      <c r="QJ28" s="6">
        <f t="shared" si="7"/>
        <v>0</v>
      </c>
      <c r="QK28" s="6">
        <f t="shared" si="7"/>
        <v>0</v>
      </c>
      <c r="QL28" s="6">
        <f t="shared" si="7"/>
        <v>0</v>
      </c>
      <c r="QM28" s="6">
        <f t="shared" si="7"/>
        <v>0</v>
      </c>
      <c r="QN28" s="6">
        <f t="shared" si="7"/>
        <v>0</v>
      </c>
      <c r="QO28" s="6">
        <f t="shared" si="7"/>
        <v>0</v>
      </c>
      <c r="QP28" s="6">
        <f t="shared" si="7"/>
        <v>0</v>
      </c>
      <c r="QQ28" s="6">
        <f t="shared" si="7"/>
        <v>0</v>
      </c>
      <c r="QR28" s="6">
        <f t="shared" si="7"/>
        <v>0</v>
      </c>
      <c r="QS28" s="6">
        <f t="shared" si="7"/>
        <v>0</v>
      </c>
      <c r="QT28" s="6">
        <f t="shared" si="7"/>
        <v>0</v>
      </c>
      <c r="QU28" s="6">
        <f t="shared" si="7"/>
        <v>0</v>
      </c>
      <c r="QV28" s="6">
        <f t="shared" si="7"/>
        <v>0</v>
      </c>
      <c r="QW28" s="6">
        <f t="shared" si="7"/>
        <v>0</v>
      </c>
      <c r="QX28" s="6">
        <f t="shared" si="7"/>
        <v>0</v>
      </c>
      <c r="QY28" s="6">
        <f t="shared" si="7"/>
        <v>0</v>
      </c>
      <c r="QZ28" s="6">
        <f t="shared" si="7"/>
        <v>0</v>
      </c>
      <c r="RA28" s="6">
        <f t="shared" si="7"/>
        <v>0</v>
      </c>
      <c r="RB28" s="6">
        <f t="shared" si="7"/>
        <v>0</v>
      </c>
      <c r="RC28" s="6">
        <f t="shared" si="7"/>
        <v>0</v>
      </c>
      <c r="RD28" s="6">
        <f t="shared" si="7"/>
        <v>0</v>
      </c>
      <c r="RE28" s="6">
        <f t="shared" si="7"/>
        <v>0</v>
      </c>
      <c r="RF28" s="6">
        <f t="shared" si="7"/>
        <v>0</v>
      </c>
      <c r="RG28" s="6">
        <f t="shared" si="7"/>
        <v>0</v>
      </c>
      <c r="RH28" s="6">
        <f t="shared" si="7"/>
        <v>0</v>
      </c>
      <c r="RI28" s="6">
        <f t="shared" si="7"/>
        <v>0</v>
      </c>
      <c r="RJ28" s="6">
        <f t="shared" si="7"/>
        <v>0</v>
      </c>
      <c r="RK28" s="6">
        <f t="shared" si="7"/>
        <v>0</v>
      </c>
      <c r="RL28" s="6">
        <f t="shared" si="7"/>
        <v>0</v>
      </c>
      <c r="RM28" s="6">
        <f t="shared" si="7"/>
        <v>0</v>
      </c>
      <c r="RN28" s="6">
        <f t="shared" si="7"/>
        <v>0</v>
      </c>
      <c r="RO28" s="6">
        <f t="shared" si="7"/>
        <v>0</v>
      </c>
      <c r="RP28" s="6">
        <f t="shared" si="7"/>
        <v>0</v>
      </c>
      <c r="RQ28" s="6">
        <f t="shared" si="7"/>
        <v>0</v>
      </c>
      <c r="RR28" s="6">
        <f t="shared" si="7"/>
        <v>0</v>
      </c>
      <c r="RS28" s="6">
        <f t="shared" si="7"/>
        <v>0</v>
      </c>
      <c r="RT28" s="6">
        <f t="shared" si="7"/>
        <v>0</v>
      </c>
      <c r="RU28" s="6">
        <f t="shared" si="7"/>
        <v>0</v>
      </c>
      <c r="RV28" s="6">
        <f t="shared" si="7"/>
        <v>0</v>
      </c>
      <c r="RW28" s="6">
        <f t="shared" si="7"/>
        <v>0</v>
      </c>
      <c r="RX28" s="6">
        <f t="shared" si="7"/>
        <v>0</v>
      </c>
      <c r="RY28" s="6">
        <f t="shared" si="7"/>
        <v>0</v>
      </c>
      <c r="RZ28" s="6">
        <f t="shared" si="7"/>
        <v>0</v>
      </c>
      <c r="SA28" s="6">
        <f t="shared" si="7"/>
        <v>0</v>
      </c>
      <c r="SB28" s="6">
        <f t="shared" si="7"/>
        <v>0</v>
      </c>
      <c r="SC28" s="6">
        <f t="shared" si="7"/>
        <v>0</v>
      </c>
      <c r="SD28" s="6">
        <f t="shared" si="7"/>
        <v>0</v>
      </c>
      <c r="SE28" s="6">
        <f t="shared" si="7"/>
        <v>0</v>
      </c>
      <c r="SF28" s="6">
        <f t="shared" si="7"/>
        <v>0</v>
      </c>
      <c r="SG28" s="6">
        <f t="shared" si="7"/>
        <v>325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01"/>
  <sheetViews>
    <sheetView workbookViewId="0">
      <pane ySplit="1" topLeftCell="A2" activePane="bottomLeft" state="frozen"/>
      <selection pane="bottomLeft" activeCell="C138" sqref="C138"/>
    </sheetView>
  </sheetViews>
  <sheetFormatPr defaultRowHeight="15" x14ac:dyDescent="0.25"/>
  <cols>
    <col min="1" max="1" width="17.7109375" style="1" customWidth="1"/>
    <col min="2" max="2" width="29.28515625" style="1" customWidth="1"/>
    <col min="3" max="3" width="27.5703125" style="1" customWidth="1"/>
    <col min="4" max="16384" width="9.140625" style="1"/>
  </cols>
  <sheetData>
    <row r="1" spans="1:3" x14ac:dyDescent="0.25">
      <c r="A1" s="5" t="s">
        <v>1</v>
      </c>
      <c r="B1" s="5" t="s">
        <v>11</v>
      </c>
      <c r="C1" s="5" t="s">
        <v>12</v>
      </c>
    </row>
    <row r="2" spans="1:3" x14ac:dyDescent="0.25">
      <c r="A2" s="4">
        <v>1</v>
      </c>
      <c r="B2" s="4">
        <f t="shared" ref="B2:B65" si="0">HLOOKUP(A2,ncnames,2,FALSE)</f>
        <v>0</v>
      </c>
      <c r="C2" s="4">
        <f t="shared" ref="C2:C65" si="1">HLOOKUP(A2,calcnames, 2, FALSE)</f>
        <v>0</v>
      </c>
    </row>
    <row r="3" spans="1:3" x14ac:dyDescent="0.25">
      <c r="A3" s="4">
        <v>2</v>
      </c>
      <c r="B3" s="4">
        <f t="shared" si="0"/>
        <v>0</v>
      </c>
      <c r="C3" s="4">
        <f t="shared" si="1"/>
        <v>0</v>
      </c>
    </row>
    <row r="4" spans="1:3" x14ac:dyDescent="0.25">
      <c r="A4" s="4">
        <v>3</v>
      </c>
      <c r="B4" s="4">
        <f t="shared" si="0"/>
        <v>0</v>
      </c>
      <c r="C4" s="4">
        <f t="shared" si="1"/>
        <v>0</v>
      </c>
    </row>
    <row r="5" spans="1:3" x14ac:dyDescent="0.25">
      <c r="A5" s="4">
        <v>4</v>
      </c>
      <c r="B5" s="4">
        <f t="shared" si="0"/>
        <v>0</v>
      </c>
      <c r="C5" s="4">
        <f t="shared" si="1"/>
        <v>0</v>
      </c>
    </row>
    <row r="6" spans="1:3" x14ac:dyDescent="0.25">
      <c r="A6" s="4">
        <v>5</v>
      </c>
      <c r="B6" s="4">
        <f t="shared" si="0"/>
        <v>0</v>
      </c>
      <c r="C6" s="4">
        <f t="shared" si="1"/>
        <v>0</v>
      </c>
    </row>
    <row r="7" spans="1:3" x14ac:dyDescent="0.25">
      <c r="A7" s="4">
        <v>6</v>
      </c>
      <c r="B7" s="4">
        <f t="shared" si="0"/>
        <v>0</v>
      </c>
      <c r="C7" s="4">
        <f t="shared" si="1"/>
        <v>0</v>
      </c>
    </row>
    <row r="8" spans="1:3" x14ac:dyDescent="0.25">
      <c r="A8" s="4">
        <v>7</v>
      </c>
      <c r="B8" s="4">
        <f t="shared" si="0"/>
        <v>0</v>
      </c>
      <c r="C8" s="4">
        <f t="shared" si="1"/>
        <v>0</v>
      </c>
    </row>
    <row r="9" spans="1:3" x14ac:dyDescent="0.25">
      <c r="A9" s="4">
        <v>8</v>
      </c>
      <c r="B9" s="4">
        <f t="shared" si="0"/>
        <v>0</v>
      </c>
      <c r="C9" s="4">
        <f t="shared" si="1"/>
        <v>0</v>
      </c>
    </row>
    <row r="10" spans="1:3" x14ac:dyDescent="0.25">
      <c r="A10" s="4">
        <v>9</v>
      </c>
      <c r="B10" s="4">
        <f t="shared" si="0"/>
        <v>0</v>
      </c>
      <c r="C10" s="4">
        <f t="shared" si="1"/>
        <v>0</v>
      </c>
    </row>
    <row r="11" spans="1:3" x14ac:dyDescent="0.25">
      <c r="A11" s="4">
        <v>10</v>
      </c>
      <c r="B11" s="4">
        <f t="shared" si="0"/>
        <v>0</v>
      </c>
      <c r="C11" s="4">
        <f t="shared" si="1"/>
        <v>0</v>
      </c>
    </row>
    <row r="12" spans="1:3" x14ac:dyDescent="0.25">
      <c r="A12" s="4">
        <v>11</v>
      </c>
      <c r="B12" s="4">
        <f t="shared" si="0"/>
        <v>0</v>
      </c>
      <c r="C12" s="4">
        <f t="shared" si="1"/>
        <v>0</v>
      </c>
    </row>
    <row r="13" spans="1:3" x14ac:dyDescent="0.25">
      <c r="A13" s="4">
        <v>12</v>
      </c>
      <c r="B13" s="4">
        <f t="shared" si="0"/>
        <v>0</v>
      </c>
      <c r="C13" s="4">
        <f t="shared" si="1"/>
        <v>0</v>
      </c>
    </row>
    <row r="14" spans="1:3" x14ac:dyDescent="0.25">
      <c r="A14" s="4">
        <v>13</v>
      </c>
      <c r="B14" s="4">
        <f t="shared" si="0"/>
        <v>0</v>
      </c>
      <c r="C14" s="4">
        <f t="shared" si="1"/>
        <v>0</v>
      </c>
    </row>
    <row r="15" spans="1:3" x14ac:dyDescent="0.25">
      <c r="A15" s="4">
        <v>14</v>
      </c>
      <c r="B15" s="4">
        <f t="shared" si="0"/>
        <v>0</v>
      </c>
      <c r="C15" s="4">
        <f t="shared" si="1"/>
        <v>0</v>
      </c>
    </row>
    <row r="16" spans="1:3" x14ac:dyDescent="0.25">
      <c r="A16" s="4">
        <v>15</v>
      </c>
      <c r="B16" s="4">
        <f t="shared" si="0"/>
        <v>0</v>
      </c>
      <c r="C16" s="4">
        <f t="shared" si="1"/>
        <v>0</v>
      </c>
    </row>
    <row r="17" spans="1:3" x14ac:dyDescent="0.25">
      <c r="A17" s="4">
        <v>16</v>
      </c>
      <c r="B17" s="4">
        <f t="shared" si="0"/>
        <v>0</v>
      </c>
      <c r="C17" s="4">
        <f t="shared" si="1"/>
        <v>0</v>
      </c>
    </row>
    <row r="18" spans="1:3" x14ac:dyDescent="0.25">
      <c r="A18" s="4">
        <v>17</v>
      </c>
      <c r="B18" s="4">
        <f t="shared" si="0"/>
        <v>0</v>
      </c>
      <c r="C18" s="4">
        <f t="shared" si="1"/>
        <v>0</v>
      </c>
    </row>
    <row r="19" spans="1:3" x14ac:dyDescent="0.25">
      <c r="A19" s="4">
        <v>18</v>
      </c>
      <c r="B19" s="4">
        <f t="shared" si="0"/>
        <v>0</v>
      </c>
      <c r="C19" s="4">
        <f t="shared" si="1"/>
        <v>0</v>
      </c>
    </row>
    <row r="20" spans="1:3" x14ac:dyDescent="0.25">
      <c r="A20" s="4">
        <v>19</v>
      </c>
      <c r="B20" s="4">
        <f t="shared" si="0"/>
        <v>0</v>
      </c>
      <c r="C20" s="4">
        <f t="shared" si="1"/>
        <v>0</v>
      </c>
    </row>
    <row r="21" spans="1:3" x14ac:dyDescent="0.25">
      <c r="A21" s="4">
        <v>20</v>
      </c>
      <c r="B21" s="4">
        <f t="shared" si="0"/>
        <v>0</v>
      </c>
      <c r="C21" s="4">
        <f t="shared" si="1"/>
        <v>0</v>
      </c>
    </row>
    <row r="22" spans="1:3" x14ac:dyDescent="0.25">
      <c r="A22" s="4">
        <v>21</v>
      </c>
      <c r="B22" s="4">
        <f t="shared" si="0"/>
        <v>0</v>
      </c>
      <c r="C22" s="4">
        <f t="shared" si="1"/>
        <v>0</v>
      </c>
    </row>
    <row r="23" spans="1:3" x14ac:dyDescent="0.25">
      <c r="A23" s="4">
        <v>22</v>
      </c>
      <c r="B23" s="4">
        <f t="shared" si="0"/>
        <v>0</v>
      </c>
      <c r="C23" s="4">
        <f t="shared" si="1"/>
        <v>0</v>
      </c>
    </row>
    <row r="24" spans="1:3" x14ac:dyDescent="0.25">
      <c r="A24" s="4">
        <v>23</v>
      </c>
      <c r="B24" s="4">
        <f t="shared" si="0"/>
        <v>0</v>
      </c>
      <c r="C24" s="4">
        <f t="shared" si="1"/>
        <v>0</v>
      </c>
    </row>
    <row r="25" spans="1:3" x14ac:dyDescent="0.25">
      <c r="A25" s="4">
        <v>24</v>
      </c>
      <c r="B25" s="4">
        <f t="shared" si="0"/>
        <v>0</v>
      </c>
      <c r="C25" s="4">
        <f t="shared" si="1"/>
        <v>0</v>
      </c>
    </row>
    <row r="26" spans="1:3" x14ac:dyDescent="0.25">
      <c r="A26" s="4">
        <v>25</v>
      </c>
      <c r="B26" s="4">
        <f t="shared" si="0"/>
        <v>0</v>
      </c>
      <c r="C26" s="4">
        <f t="shared" si="1"/>
        <v>0</v>
      </c>
    </row>
    <row r="27" spans="1:3" x14ac:dyDescent="0.25">
      <c r="A27" s="4">
        <v>26</v>
      </c>
      <c r="B27" s="4">
        <f t="shared" si="0"/>
        <v>0</v>
      </c>
      <c r="C27" s="4">
        <f t="shared" si="1"/>
        <v>0</v>
      </c>
    </row>
    <row r="28" spans="1:3" x14ac:dyDescent="0.25">
      <c r="A28" s="4">
        <v>27</v>
      </c>
      <c r="B28" s="4">
        <f t="shared" si="0"/>
        <v>0</v>
      </c>
      <c r="C28" s="4">
        <f t="shared" si="1"/>
        <v>0</v>
      </c>
    </row>
    <row r="29" spans="1:3" x14ac:dyDescent="0.25">
      <c r="A29" s="4">
        <v>28</v>
      </c>
      <c r="B29" s="4">
        <f t="shared" si="0"/>
        <v>0</v>
      </c>
      <c r="C29" s="4">
        <f t="shared" si="1"/>
        <v>0</v>
      </c>
    </row>
    <row r="30" spans="1:3" x14ac:dyDescent="0.25">
      <c r="A30" s="4">
        <v>29</v>
      </c>
      <c r="B30" s="4">
        <f t="shared" si="0"/>
        <v>0</v>
      </c>
      <c r="C30" s="4">
        <f t="shared" si="1"/>
        <v>0</v>
      </c>
    </row>
    <row r="31" spans="1:3" x14ac:dyDescent="0.25">
      <c r="A31" s="4">
        <v>30</v>
      </c>
      <c r="B31" s="4">
        <f t="shared" si="0"/>
        <v>0</v>
      </c>
      <c r="C31" s="4">
        <f t="shared" si="1"/>
        <v>0</v>
      </c>
    </row>
    <row r="32" spans="1:3" x14ac:dyDescent="0.25">
      <c r="A32" s="4">
        <v>31</v>
      </c>
      <c r="B32" s="4">
        <f t="shared" si="0"/>
        <v>0</v>
      </c>
      <c r="C32" s="4">
        <f t="shared" si="1"/>
        <v>0</v>
      </c>
    </row>
    <row r="33" spans="1:3" x14ac:dyDescent="0.25">
      <c r="A33" s="4">
        <v>32</v>
      </c>
      <c r="B33" s="4">
        <f t="shared" si="0"/>
        <v>0</v>
      </c>
      <c r="C33" s="4">
        <f t="shared" si="1"/>
        <v>0</v>
      </c>
    </row>
    <row r="34" spans="1:3" x14ac:dyDescent="0.25">
      <c r="A34" s="4">
        <v>33</v>
      </c>
      <c r="B34" s="4">
        <f t="shared" si="0"/>
        <v>0</v>
      </c>
      <c r="C34" s="4">
        <f t="shared" si="1"/>
        <v>0</v>
      </c>
    </row>
    <row r="35" spans="1:3" x14ac:dyDescent="0.25">
      <c r="A35" s="4">
        <v>34</v>
      </c>
      <c r="B35" s="4">
        <f t="shared" si="0"/>
        <v>0</v>
      </c>
      <c r="C35" s="4">
        <f t="shared" si="1"/>
        <v>0</v>
      </c>
    </row>
    <row r="36" spans="1:3" x14ac:dyDescent="0.25">
      <c r="A36" s="4">
        <v>35</v>
      </c>
      <c r="B36" s="4">
        <f t="shared" si="0"/>
        <v>0</v>
      </c>
      <c r="C36" s="4">
        <f t="shared" si="1"/>
        <v>0</v>
      </c>
    </row>
    <row r="37" spans="1:3" x14ac:dyDescent="0.25">
      <c r="A37" s="4">
        <v>36</v>
      </c>
      <c r="B37" s="4">
        <f t="shared" si="0"/>
        <v>0</v>
      </c>
      <c r="C37" s="4">
        <f t="shared" si="1"/>
        <v>0</v>
      </c>
    </row>
    <row r="38" spans="1:3" x14ac:dyDescent="0.25">
      <c r="A38" s="4">
        <v>37</v>
      </c>
      <c r="B38" s="4">
        <f t="shared" si="0"/>
        <v>0</v>
      </c>
      <c r="C38" s="4">
        <f t="shared" si="1"/>
        <v>0</v>
      </c>
    </row>
    <row r="39" spans="1:3" x14ac:dyDescent="0.25">
      <c r="A39" s="4">
        <v>38</v>
      </c>
      <c r="B39" s="4">
        <f t="shared" si="0"/>
        <v>0</v>
      </c>
      <c r="C39" s="4">
        <f t="shared" si="1"/>
        <v>0</v>
      </c>
    </row>
    <row r="40" spans="1:3" x14ac:dyDescent="0.25">
      <c r="A40" s="4">
        <v>39</v>
      </c>
      <c r="B40" s="4">
        <f t="shared" si="0"/>
        <v>0</v>
      </c>
      <c r="C40" s="4">
        <f t="shared" si="1"/>
        <v>0</v>
      </c>
    </row>
    <row r="41" spans="1:3" x14ac:dyDescent="0.25">
      <c r="A41" s="4">
        <v>40</v>
      </c>
      <c r="B41" s="4">
        <f t="shared" si="0"/>
        <v>0</v>
      </c>
      <c r="C41" s="4">
        <f t="shared" si="1"/>
        <v>0</v>
      </c>
    </row>
    <row r="42" spans="1:3" x14ac:dyDescent="0.25">
      <c r="A42" s="4">
        <v>41</v>
      </c>
      <c r="B42" s="4">
        <f t="shared" si="0"/>
        <v>0</v>
      </c>
      <c r="C42" s="4">
        <f t="shared" si="1"/>
        <v>0</v>
      </c>
    </row>
    <row r="43" spans="1:3" x14ac:dyDescent="0.25">
      <c r="A43" s="4">
        <v>42</v>
      </c>
      <c r="B43" s="4">
        <f t="shared" si="0"/>
        <v>0</v>
      </c>
      <c r="C43" s="4">
        <f t="shared" si="1"/>
        <v>0</v>
      </c>
    </row>
    <row r="44" spans="1:3" x14ac:dyDescent="0.25">
      <c r="A44" s="4">
        <v>43</v>
      </c>
      <c r="B44" s="4">
        <f t="shared" si="0"/>
        <v>0</v>
      </c>
      <c r="C44" s="4">
        <f t="shared" si="1"/>
        <v>0</v>
      </c>
    </row>
    <row r="45" spans="1:3" x14ac:dyDescent="0.25">
      <c r="A45" s="4">
        <v>44</v>
      </c>
      <c r="B45" s="4">
        <f t="shared" si="0"/>
        <v>0</v>
      </c>
      <c r="C45" s="4">
        <f t="shared" si="1"/>
        <v>0</v>
      </c>
    </row>
    <row r="46" spans="1:3" x14ac:dyDescent="0.25">
      <c r="A46" s="4">
        <v>45</v>
      </c>
      <c r="B46" s="4">
        <f t="shared" si="0"/>
        <v>0</v>
      </c>
      <c r="C46" s="4">
        <f t="shared" si="1"/>
        <v>0</v>
      </c>
    </row>
    <row r="47" spans="1:3" x14ac:dyDescent="0.25">
      <c r="A47" s="4">
        <v>46</v>
      </c>
      <c r="B47" s="4">
        <f t="shared" si="0"/>
        <v>0</v>
      </c>
      <c r="C47" s="4">
        <f t="shared" si="1"/>
        <v>0</v>
      </c>
    </row>
    <row r="48" spans="1:3" x14ac:dyDescent="0.25">
      <c r="A48" s="4">
        <v>47</v>
      </c>
      <c r="B48" s="4">
        <f t="shared" si="0"/>
        <v>0</v>
      </c>
      <c r="C48" s="4">
        <f t="shared" si="1"/>
        <v>0</v>
      </c>
    </row>
    <row r="49" spans="1:3" x14ac:dyDescent="0.25">
      <c r="A49" s="4">
        <v>48</v>
      </c>
      <c r="B49" s="4">
        <f t="shared" si="0"/>
        <v>0</v>
      </c>
      <c r="C49" s="4">
        <f t="shared" si="1"/>
        <v>0</v>
      </c>
    </row>
    <row r="50" spans="1:3" x14ac:dyDescent="0.25">
      <c r="A50" s="4">
        <v>49</v>
      </c>
      <c r="B50" s="4">
        <f t="shared" si="0"/>
        <v>0</v>
      </c>
      <c r="C50" s="4">
        <f t="shared" si="1"/>
        <v>0</v>
      </c>
    </row>
    <row r="51" spans="1:3" x14ac:dyDescent="0.25">
      <c r="A51" s="4">
        <v>50</v>
      </c>
      <c r="B51" s="4">
        <f t="shared" si="0"/>
        <v>0</v>
      </c>
      <c r="C51" s="4">
        <f t="shared" si="1"/>
        <v>0</v>
      </c>
    </row>
    <row r="52" spans="1:3" x14ac:dyDescent="0.25">
      <c r="A52" s="4">
        <v>51</v>
      </c>
      <c r="B52" s="4">
        <f t="shared" si="0"/>
        <v>0</v>
      </c>
      <c r="C52" s="4">
        <f t="shared" si="1"/>
        <v>0</v>
      </c>
    </row>
    <row r="53" spans="1:3" x14ac:dyDescent="0.25">
      <c r="A53" s="4">
        <v>52</v>
      </c>
      <c r="B53" s="4">
        <f t="shared" si="0"/>
        <v>0</v>
      </c>
      <c r="C53" s="4">
        <f t="shared" si="1"/>
        <v>0</v>
      </c>
    </row>
    <row r="54" spans="1:3" x14ac:dyDescent="0.25">
      <c r="A54" s="4">
        <v>53</v>
      </c>
      <c r="B54" s="4">
        <f t="shared" si="0"/>
        <v>0</v>
      </c>
      <c r="C54" s="4">
        <f t="shared" si="1"/>
        <v>0</v>
      </c>
    </row>
    <row r="55" spans="1:3" x14ac:dyDescent="0.25">
      <c r="A55" s="4">
        <v>54</v>
      </c>
      <c r="B55" s="4">
        <f t="shared" si="0"/>
        <v>0</v>
      </c>
      <c r="C55" s="4">
        <f t="shared" si="1"/>
        <v>0</v>
      </c>
    </row>
    <row r="56" spans="1:3" x14ac:dyDescent="0.25">
      <c r="A56" s="4">
        <v>55</v>
      </c>
      <c r="B56" s="4">
        <f t="shared" si="0"/>
        <v>0</v>
      </c>
      <c r="C56" s="4">
        <f t="shared" si="1"/>
        <v>0</v>
      </c>
    </row>
    <row r="57" spans="1:3" x14ac:dyDescent="0.25">
      <c r="A57" s="4">
        <v>56</v>
      </c>
      <c r="B57" s="4">
        <f t="shared" si="0"/>
        <v>0</v>
      </c>
      <c r="C57" s="4">
        <f t="shared" si="1"/>
        <v>0</v>
      </c>
    </row>
    <row r="58" spans="1:3" x14ac:dyDescent="0.25">
      <c r="A58" s="4">
        <v>57</v>
      </c>
      <c r="B58" s="4">
        <f t="shared" si="0"/>
        <v>0</v>
      </c>
      <c r="C58" s="4">
        <f t="shared" si="1"/>
        <v>0</v>
      </c>
    </row>
    <row r="59" spans="1:3" x14ac:dyDescent="0.25">
      <c r="A59" s="4">
        <v>58</v>
      </c>
      <c r="B59" s="4">
        <f t="shared" si="0"/>
        <v>0</v>
      </c>
      <c r="C59" s="4">
        <f t="shared" si="1"/>
        <v>0</v>
      </c>
    </row>
    <row r="60" spans="1:3" x14ac:dyDescent="0.25">
      <c r="A60" s="4">
        <v>59</v>
      </c>
      <c r="B60" s="4">
        <f t="shared" si="0"/>
        <v>0</v>
      </c>
      <c r="C60" s="4">
        <f t="shared" si="1"/>
        <v>0</v>
      </c>
    </row>
    <row r="61" spans="1:3" x14ac:dyDescent="0.25">
      <c r="A61" s="4">
        <v>60</v>
      </c>
      <c r="B61" s="4">
        <f t="shared" si="0"/>
        <v>0</v>
      </c>
      <c r="C61" s="4">
        <f t="shared" si="1"/>
        <v>0</v>
      </c>
    </row>
    <row r="62" spans="1:3" x14ac:dyDescent="0.25">
      <c r="A62" s="4">
        <v>61</v>
      </c>
      <c r="B62" s="4">
        <f t="shared" si="0"/>
        <v>0</v>
      </c>
      <c r="C62" s="4">
        <f t="shared" si="1"/>
        <v>0</v>
      </c>
    </row>
    <row r="63" spans="1:3" x14ac:dyDescent="0.25">
      <c r="A63" s="4">
        <v>62</v>
      </c>
      <c r="B63" s="4">
        <f t="shared" si="0"/>
        <v>0</v>
      </c>
      <c r="C63" s="4">
        <f t="shared" si="1"/>
        <v>0</v>
      </c>
    </row>
    <row r="64" spans="1:3" x14ac:dyDescent="0.25">
      <c r="A64" s="4">
        <v>63</v>
      </c>
      <c r="B64" s="4">
        <f t="shared" si="0"/>
        <v>0</v>
      </c>
      <c r="C64" s="4">
        <f t="shared" si="1"/>
        <v>0</v>
      </c>
    </row>
    <row r="65" spans="1:3" x14ac:dyDescent="0.25">
      <c r="A65" s="4">
        <v>64</v>
      </c>
      <c r="B65" s="4">
        <f t="shared" si="0"/>
        <v>0</v>
      </c>
      <c r="C65" s="4">
        <f t="shared" si="1"/>
        <v>0</v>
      </c>
    </row>
    <row r="66" spans="1:3" x14ac:dyDescent="0.25">
      <c r="A66" s="4">
        <v>65</v>
      </c>
      <c r="B66" s="4">
        <f t="shared" ref="B66:B129" si="2">HLOOKUP(A66,ncnames,2,FALSE)</f>
        <v>0</v>
      </c>
      <c r="C66" s="4">
        <f t="shared" ref="C66:C129" si="3">HLOOKUP(A66,calcnames, 2, FALSE)</f>
        <v>0</v>
      </c>
    </row>
    <row r="67" spans="1:3" x14ac:dyDescent="0.25">
      <c r="A67" s="4">
        <v>66</v>
      </c>
      <c r="B67" s="4">
        <f t="shared" si="2"/>
        <v>0</v>
      </c>
      <c r="C67" s="4">
        <f t="shared" si="3"/>
        <v>0</v>
      </c>
    </row>
    <row r="68" spans="1:3" x14ac:dyDescent="0.25">
      <c r="A68" s="4">
        <v>67</v>
      </c>
      <c r="B68" s="4">
        <f t="shared" si="2"/>
        <v>0</v>
      </c>
      <c r="C68" s="4">
        <f t="shared" si="3"/>
        <v>0</v>
      </c>
    </row>
    <row r="69" spans="1:3" x14ac:dyDescent="0.25">
      <c r="A69" s="4">
        <v>68</v>
      </c>
      <c r="B69" s="4">
        <f t="shared" si="2"/>
        <v>0</v>
      </c>
      <c r="C69" s="4">
        <f t="shared" si="3"/>
        <v>0</v>
      </c>
    </row>
    <row r="70" spans="1:3" x14ac:dyDescent="0.25">
      <c r="A70" s="4">
        <v>69</v>
      </c>
      <c r="B70" s="4">
        <f t="shared" si="2"/>
        <v>0</v>
      </c>
      <c r="C70" s="4">
        <f t="shared" si="3"/>
        <v>0</v>
      </c>
    </row>
    <row r="71" spans="1:3" x14ac:dyDescent="0.25">
      <c r="A71" s="4">
        <v>70</v>
      </c>
      <c r="B71" s="4">
        <f t="shared" si="2"/>
        <v>0</v>
      </c>
      <c r="C71" s="4">
        <f t="shared" si="3"/>
        <v>0</v>
      </c>
    </row>
    <row r="72" spans="1:3" x14ac:dyDescent="0.25">
      <c r="A72" s="4">
        <v>71</v>
      </c>
      <c r="B72" s="4">
        <f t="shared" si="2"/>
        <v>0</v>
      </c>
      <c r="C72" s="4">
        <f t="shared" si="3"/>
        <v>0</v>
      </c>
    </row>
    <row r="73" spans="1:3" x14ac:dyDescent="0.25">
      <c r="A73" s="4">
        <v>72</v>
      </c>
      <c r="B73" s="4">
        <f t="shared" si="2"/>
        <v>0</v>
      </c>
      <c r="C73" s="4">
        <f t="shared" si="3"/>
        <v>0</v>
      </c>
    </row>
    <row r="74" spans="1:3" x14ac:dyDescent="0.25">
      <c r="A74" s="4">
        <v>73</v>
      </c>
      <c r="B74" s="4">
        <f t="shared" si="2"/>
        <v>0</v>
      </c>
      <c r="C74" s="4">
        <f t="shared" si="3"/>
        <v>0</v>
      </c>
    </row>
    <row r="75" spans="1:3" x14ac:dyDescent="0.25">
      <c r="A75" s="4">
        <v>74</v>
      </c>
      <c r="B75" s="4">
        <f t="shared" si="2"/>
        <v>0</v>
      </c>
      <c r="C75" s="4">
        <f t="shared" si="3"/>
        <v>0</v>
      </c>
    </row>
    <row r="76" spans="1:3" x14ac:dyDescent="0.25">
      <c r="A76" s="4">
        <v>75</v>
      </c>
      <c r="B76" s="4">
        <f t="shared" si="2"/>
        <v>0</v>
      </c>
      <c r="C76" s="4">
        <f t="shared" si="3"/>
        <v>0</v>
      </c>
    </row>
    <row r="77" spans="1:3" x14ac:dyDescent="0.25">
      <c r="A77" s="4">
        <v>76</v>
      </c>
      <c r="B77" s="4">
        <f t="shared" si="2"/>
        <v>0</v>
      </c>
      <c r="C77" s="4">
        <f t="shared" si="3"/>
        <v>0</v>
      </c>
    </row>
    <row r="78" spans="1:3" x14ac:dyDescent="0.25">
      <c r="A78" s="4">
        <v>77</v>
      </c>
      <c r="B78" s="4">
        <f t="shared" si="2"/>
        <v>0</v>
      </c>
      <c r="C78" s="4">
        <f t="shared" si="3"/>
        <v>0</v>
      </c>
    </row>
    <row r="79" spans="1:3" x14ac:dyDescent="0.25">
      <c r="A79" s="4">
        <v>78</v>
      </c>
      <c r="B79" s="4">
        <f t="shared" si="2"/>
        <v>0</v>
      </c>
      <c r="C79" s="4">
        <f t="shared" si="3"/>
        <v>0</v>
      </c>
    </row>
    <row r="80" spans="1:3" x14ac:dyDescent="0.25">
      <c r="A80" s="4">
        <v>79</v>
      </c>
      <c r="B80" s="4">
        <f t="shared" si="2"/>
        <v>0</v>
      </c>
      <c r="C80" s="4">
        <f t="shared" si="3"/>
        <v>0</v>
      </c>
    </row>
    <row r="81" spans="1:3" x14ac:dyDescent="0.25">
      <c r="A81" s="4">
        <v>80</v>
      </c>
      <c r="B81" s="4">
        <f t="shared" si="2"/>
        <v>0</v>
      </c>
      <c r="C81" s="4">
        <f t="shared" si="3"/>
        <v>0</v>
      </c>
    </row>
    <row r="82" spans="1:3" x14ac:dyDescent="0.25">
      <c r="A82" s="4">
        <v>81</v>
      </c>
      <c r="B82" s="4">
        <f t="shared" si="2"/>
        <v>0</v>
      </c>
      <c r="C82" s="4">
        <f t="shared" si="3"/>
        <v>0</v>
      </c>
    </row>
    <row r="83" spans="1:3" x14ac:dyDescent="0.25">
      <c r="A83" s="4">
        <v>82</v>
      </c>
      <c r="B83" s="4">
        <f t="shared" si="2"/>
        <v>0</v>
      </c>
      <c r="C83" s="4">
        <f t="shared" si="3"/>
        <v>0</v>
      </c>
    </row>
    <row r="84" spans="1:3" x14ac:dyDescent="0.25">
      <c r="A84" s="4">
        <v>83</v>
      </c>
      <c r="B84" s="4">
        <f t="shared" si="2"/>
        <v>0</v>
      </c>
      <c r="C84" s="4">
        <f t="shared" si="3"/>
        <v>0</v>
      </c>
    </row>
    <row r="85" spans="1:3" x14ac:dyDescent="0.25">
      <c r="A85" s="4">
        <v>84</v>
      </c>
      <c r="B85" s="4">
        <f t="shared" si="2"/>
        <v>0</v>
      </c>
      <c r="C85" s="4">
        <f t="shared" si="3"/>
        <v>0</v>
      </c>
    </row>
    <row r="86" spans="1:3" x14ac:dyDescent="0.25">
      <c r="A86" s="4">
        <v>85</v>
      </c>
      <c r="B86" s="4">
        <f t="shared" si="2"/>
        <v>0</v>
      </c>
      <c r="C86" s="4">
        <f t="shared" si="3"/>
        <v>0</v>
      </c>
    </row>
    <row r="87" spans="1:3" x14ac:dyDescent="0.25">
      <c r="A87" s="4">
        <v>86</v>
      </c>
      <c r="B87" s="4">
        <f t="shared" si="2"/>
        <v>0</v>
      </c>
      <c r="C87" s="4">
        <f t="shared" si="3"/>
        <v>0</v>
      </c>
    </row>
    <row r="88" spans="1:3" x14ac:dyDescent="0.25">
      <c r="A88" s="4">
        <v>87</v>
      </c>
      <c r="B88" s="4">
        <f t="shared" si="2"/>
        <v>0</v>
      </c>
      <c r="C88" s="4">
        <f t="shared" si="3"/>
        <v>0</v>
      </c>
    </row>
    <row r="89" spans="1:3" x14ac:dyDescent="0.25">
      <c r="A89" s="4">
        <v>88</v>
      </c>
      <c r="B89" s="4">
        <f t="shared" si="2"/>
        <v>0</v>
      </c>
      <c r="C89" s="4">
        <f t="shared" si="3"/>
        <v>0</v>
      </c>
    </row>
    <row r="90" spans="1:3" x14ac:dyDescent="0.25">
      <c r="A90" s="4">
        <v>89</v>
      </c>
      <c r="B90" s="4">
        <f t="shared" si="2"/>
        <v>0</v>
      </c>
      <c r="C90" s="4">
        <f t="shared" si="3"/>
        <v>0</v>
      </c>
    </row>
    <row r="91" spans="1:3" x14ac:dyDescent="0.25">
      <c r="A91" s="4">
        <v>90</v>
      </c>
      <c r="B91" s="4">
        <f t="shared" si="2"/>
        <v>0</v>
      </c>
      <c r="C91" s="4">
        <f t="shared" si="3"/>
        <v>0</v>
      </c>
    </row>
    <row r="92" spans="1:3" x14ac:dyDescent="0.25">
      <c r="A92" s="4">
        <v>91</v>
      </c>
      <c r="B92" s="4">
        <f t="shared" si="2"/>
        <v>0</v>
      </c>
      <c r="C92" s="4">
        <f t="shared" si="3"/>
        <v>0</v>
      </c>
    </row>
    <row r="93" spans="1:3" x14ac:dyDescent="0.25">
      <c r="A93" s="4">
        <v>92</v>
      </c>
      <c r="B93" s="4">
        <f t="shared" si="2"/>
        <v>0</v>
      </c>
      <c r="C93" s="4">
        <f t="shared" si="3"/>
        <v>0</v>
      </c>
    </row>
    <row r="94" spans="1:3" x14ac:dyDescent="0.25">
      <c r="A94" s="4">
        <v>93</v>
      </c>
      <c r="B94" s="4">
        <f t="shared" si="2"/>
        <v>0</v>
      </c>
      <c r="C94" s="4">
        <f t="shared" si="3"/>
        <v>0</v>
      </c>
    </row>
    <row r="95" spans="1:3" x14ac:dyDescent="0.25">
      <c r="A95" s="4">
        <v>94</v>
      </c>
      <c r="B95" s="4">
        <f t="shared" si="2"/>
        <v>0</v>
      </c>
      <c r="C95" s="4">
        <f t="shared" si="3"/>
        <v>0</v>
      </c>
    </row>
    <row r="96" spans="1:3" x14ac:dyDescent="0.25">
      <c r="A96" s="4">
        <v>95</v>
      </c>
      <c r="B96" s="4">
        <f t="shared" si="2"/>
        <v>0</v>
      </c>
      <c r="C96" s="4">
        <f t="shared" si="3"/>
        <v>0</v>
      </c>
    </row>
    <row r="97" spans="1:3" x14ac:dyDescent="0.25">
      <c r="A97" s="4">
        <v>96</v>
      </c>
      <c r="B97" s="4">
        <f t="shared" si="2"/>
        <v>0</v>
      </c>
      <c r="C97" s="4">
        <f t="shared" si="3"/>
        <v>0</v>
      </c>
    </row>
    <row r="98" spans="1:3" x14ac:dyDescent="0.25">
      <c r="A98" s="4">
        <v>97</v>
      </c>
      <c r="B98" s="4">
        <f t="shared" si="2"/>
        <v>0</v>
      </c>
      <c r="C98" s="4">
        <f t="shared" si="3"/>
        <v>0</v>
      </c>
    </row>
    <row r="99" spans="1:3" x14ac:dyDescent="0.25">
      <c r="A99" s="4">
        <v>98</v>
      </c>
      <c r="B99" s="4">
        <f t="shared" si="2"/>
        <v>0</v>
      </c>
      <c r="C99" s="4">
        <f t="shared" si="3"/>
        <v>0</v>
      </c>
    </row>
    <row r="100" spans="1:3" x14ac:dyDescent="0.25">
      <c r="A100" s="4">
        <v>99</v>
      </c>
      <c r="B100" s="4">
        <f t="shared" si="2"/>
        <v>0</v>
      </c>
      <c r="C100" s="4">
        <f t="shared" si="3"/>
        <v>0</v>
      </c>
    </row>
    <row r="101" spans="1:3" x14ac:dyDescent="0.25">
      <c r="A101" s="4">
        <v>100</v>
      </c>
      <c r="B101" s="4">
        <f t="shared" si="2"/>
        <v>0</v>
      </c>
      <c r="C101" s="4">
        <f t="shared" si="3"/>
        <v>0</v>
      </c>
    </row>
    <row r="102" spans="1:3" x14ac:dyDescent="0.25">
      <c r="A102" s="4">
        <v>101</v>
      </c>
      <c r="B102" s="4">
        <f t="shared" si="2"/>
        <v>0</v>
      </c>
      <c r="C102" s="4">
        <f t="shared" si="3"/>
        <v>0</v>
      </c>
    </row>
    <row r="103" spans="1:3" x14ac:dyDescent="0.25">
      <c r="A103" s="4">
        <v>102</v>
      </c>
      <c r="B103" s="4">
        <f t="shared" si="2"/>
        <v>0</v>
      </c>
      <c r="C103" s="4">
        <f t="shared" si="3"/>
        <v>0</v>
      </c>
    </row>
    <row r="104" spans="1:3" x14ac:dyDescent="0.25">
      <c r="A104" s="4">
        <v>103</v>
      </c>
      <c r="B104" s="4">
        <f t="shared" si="2"/>
        <v>0</v>
      </c>
      <c r="C104" s="4">
        <f t="shared" si="3"/>
        <v>0</v>
      </c>
    </row>
    <row r="105" spans="1:3" x14ac:dyDescent="0.25">
      <c r="A105" s="4">
        <v>104</v>
      </c>
      <c r="B105" s="4">
        <f t="shared" si="2"/>
        <v>0</v>
      </c>
      <c r="C105" s="4">
        <f t="shared" si="3"/>
        <v>0</v>
      </c>
    </row>
    <row r="106" spans="1:3" x14ac:dyDescent="0.25">
      <c r="A106" s="4">
        <v>105</v>
      </c>
      <c r="B106" s="4">
        <f t="shared" si="2"/>
        <v>0</v>
      </c>
      <c r="C106" s="4">
        <f t="shared" si="3"/>
        <v>0</v>
      </c>
    </row>
    <row r="107" spans="1:3" x14ac:dyDescent="0.25">
      <c r="A107" s="4">
        <v>106</v>
      </c>
      <c r="B107" s="4">
        <f t="shared" si="2"/>
        <v>0</v>
      </c>
      <c r="C107" s="4">
        <f t="shared" si="3"/>
        <v>0</v>
      </c>
    </row>
    <row r="108" spans="1:3" x14ac:dyDescent="0.25">
      <c r="A108" s="4">
        <v>107</v>
      </c>
      <c r="B108" s="4">
        <f t="shared" si="2"/>
        <v>0</v>
      </c>
      <c r="C108" s="4">
        <f t="shared" si="3"/>
        <v>0</v>
      </c>
    </row>
    <row r="109" spans="1:3" x14ac:dyDescent="0.25">
      <c r="A109" s="4">
        <v>108</v>
      </c>
      <c r="B109" s="4">
        <f t="shared" si="2"/>
        <v>0</v>
      </c>
      <c r="C109" s="4">
        <f t="shared" si="3"/>
        <v>0</v>
      </c>
    </row>
    <row r="110" spans="1:3" x14ac:dyDescent="0.25">
      <c r="A110" s="4">
        <v>109</v>
      </c>
      <c r="B110" s="4">
        <f t="shared" si="2"/>
        <v>0</v>
      </c>
      <c r="C110" s="4">
        <f t="shared" si="3"/>
        <v>0</v>
      </c>
    </row>
    <row r="111" spans="1:3" x14ac:dyDescent="0.25">
      <c r="A111" s="4">
        <v>110</v>
      </c>
      <c r="B111" s="4">
        <f t="shared" si="2"/>
        <v>0</v>
      </c>
      <c r="C111" s="4">
        <f t="shared" si="3"/>
        <v>0</v>
      </c>
    </row>
    <row r="112" spans="1:3" x14ac:dyDescent="0.25">
      <c r="A112" s="4">
        <v>111</v>
      </c>
      <c r="B112" s="4">
        <f t="shared" si="2"/>
        <v>0</v>
      </c>
      <c r="C112" s="4">
        <f t="shared" si="3"/>
        <v>0</v>
      </c>
    </row>
    <row r="113" spans="1:3" x14ac:dyDescent="0.25">
      <c r="A113" s="4">
        <v>112</v>
      </c>
      <c r="B113" s="4">
        <f t="shared" si="2"/>
        <v>0</v>
      </c>
      <c r="C113" s="4">
        <f t="shared" si="3"/>
        <v>0</v>
      </c>
    </row>
    <row r="114" spans="1:3" x14ac:dyDescent="0.25">
      <c r="A114" s="4">
        <v>113</v>
      </c>
      <c r="B114" s="4">
        <f t="shared" si="2"/>
        <v>0</v>
      </c>
      <c r="C114" s="4">
        <f t="shared" si="3"/>
        <v>0</v>
      </c>
    </row>
    <row r="115" spans="1:3" x14ac:dyDescent="0.25">
      <c r="A115" s="4">
        <v>114</v>
      </c>
      <c r="B115" s="4">
        <f t="shared" si="2"/>
        <v>0</v>
      </c>
      <c r="C115" s="4">
        <f t="shared" si="3"/>
        <v>0</v>
      </c>
    </row>
    <row r="116" spans="1:3" x14ac:dyDescent="0.25">
      <c r="A116" s="4">
        <v>115</v>
      </c>
      <c r="B116" s="4">
        <f t="shared" si="2"/>
        <v>0</v>
      </c>
      <c r="C116" s="4">
        <f t="shared" si="3"/>
        <v>0</v>
      </c>
    </row>
    <row r="117" spans="1:3" x14ac:dyDescent="0.25">
      <c r="A117" s="4">
        <v>116</v>
      </c>
      <c r="B117" s="4">
        <f t="shared" si="2"/>
        <v>0</v>
      </c>
      <c r="C117" s="4">
        <f t="shared" si="3"/>
        <v>0</v>
      </c>
    </row>
    <row r="118" spans="1:3" x14ac:dyDescent="0.25">
      <c r="A118" s="4">
        <v>117</v>
      </c>
      <c r="B118" s="4">
        <f t="shared" si="2"/>
        <v>0</v>
      </c>
      <c r="C118" s="4">
        <f t="shared" si="3"/>
        <v>0</v>
      </c>
    </row>
    <row r="119" spans="1:3" x14ac:dyDescent="0.25">
      <c r="A119" s="4">
        <v>118</v>
      </c>
      <c r="B119" s="4">
        <f t="shared" si="2"/>
        <v>0</v>
      </c>
      <c r="C119" s="4">
        <f t="shared" si="3"/>
        <v>0</v>
      </c>
    </row>
    <row r="120" spans="1:3" x14ac:dyDescent="0.25">
      <c r="A120" s="4">
        <v>119</v>
      </c>
      <c r="B120" s="4">
        <f t="shared" si="2"/>
        <v>0</v>
      </c>
      <c r="C120" s="4">
        <f t="shared" si="3"/>
        <v>0</v>
      </c>
    </row>
    <row r="121" spans="1:3" x14ac:dyDescent="0.25">
      <c r="A121" s="4">
        <v>120</v>
      </c>
      <c r="B121" s="4">
        <f t="shared" si="2"/>
        <v>0</v>
      </c>
      <c r="C121" s="4">
        <f t="shared" si="3"/>
        <v>0</v>
      </c>
    </row>
    <row r="122" spans="1:3" x14ac:dyDescent="0.25">
      <c r="A122" s="4">
        <v>121</v>
      </c>
      <c r="B122" s="4">
        <f t="shared" si="2"/>
        <v>0</v>
      </c>
      <c r="C122" s="4">
        <f t="shared" si="3"/>
        <v>0</v>
      </c>
    </row>
    <row r="123" spans="1:3" x14ac:dyDescent="0.25">
      <c r="A123" s="4">
        <v>122</v>
      </c>
      <c r="B123" s="4">
        <f t="shared" si="2"/>
        <v>0</v>
      </c>
      <c r="C123" s="4">
        <f t="shared" si="3"/>
        <v>0</v>
      </c>
    </row>
    <row r="124" spans="1:3" x14ac:dyDescent="0.25">
      <c r="A124" s="4">
        <v>123</v>
      </c>
      <c r="B124" s="4">
        <f t="shared" si="2"/>
        <v>0</v>
      </c>
      <c r="C124" s="4">
        <f t="shared" si="3"/>
        <v>0</v>
      </c>
    </row>
    <row r="125" spans="1:3" x14ac:dyDescent="0.25">
      <c r="A125" s="4">
        <v>124</v>
      </c>
      <c r="B125" s="4">
        <f t="shared" si="2"/>
        <v>0</v>
      </c>
      <c r="C125" s="4">
        <f t="shared" si="3"/>
        <v>0</v>
      </c>
    </row>
    <row r="126" spans="1:3" x14ac:dyDescent="0.25">
      <c r="A126" s="4">
        <v>125</v>
      </c>
      <c r="B126" s="4">
        <f t="shared" si="2"/>
        <v>0</v>
      </c>
      <c r="C126" s="4">
        <f t="shared" si="3"/>
        <v>0</v>
      </c>
    </row>
    <row r="127" spans="1:3" x14ac:dyDescent="0.25">
      <c r="A127" s="4">
        <v>126</v>
      </c>
      <c r="B127" s="4">
        <f t="shared" si="2"/>
        <v>0</v>
      </c>
      <c r="C127" s="4">
        <f t="shared" si="3"/>
        <v>0</v>
      </c>
    </row>
    <row r="128" spans="1:3" x14ac:dyDescent="0.25">
      <c r="A128" s="4">
        <v>127</v>
      </c>
      <c r="B128" s="4">
        <f t="shared" si="2"/>
        <v>0</v>
      </c>
      <c r="C128" s="4">
        <f t="shared" si="3"/>
        <v>0</v>
      </c>
    </row>
    <row r="129" spans="1:3" x14ac:dyDescent="0.25">
      <c r="A129" s="4">
        <v>128</v>
      </c>
      <c r="B129" s="4">
        <f t="shared" si="2"/>
        <v>0</v>
      </c>
      <c r="C129" s="4">
        <f t="shared" si="3"/>
        <v>0</v>
      </c>
    </row>
    <row r="130" spans="1:3" x14ac:dyDescent="0.25">
      <c r="A130" s="4">
        <v>129</v>
      </c>
      <c r="B130" s="4">
        <f t="shared" ref="B130:B193" si="4">HLOOKUP(A130,ncnames,2,FALSE)</f>
        <v>0</v>
      </c>
      <c r="C130" s="4">
        <f t="shared" ref="C130:C193" si="5">HLOOKUP(A130,calcnames, 2, FALSE)</f>
        <v>0</v>
      </c>
    </row>
    <row r="131" spans="1:3" x14ac:dyDescent="0.25">
      <c r="A131" s="4">
        <v>130</v>
      </c>
      <c r="B131" s="4">
        <f t="shared" si="4"/>
        <v>0</v>
      </c>
      <c r="C131" s="4">
        <f t="shared" si="5"/>
        <v>0</v>
      </c>
    </row>
    <row r="132" spans="1:3" x14ac:dyDescent="0.25">
      <c r="A132" s="4">
        <v>131</v>
      </c>
      <c r="B132" s="4">
        <f t="shared" si="4"/>
        <v>0</v>
      </c>
      <c r="C132" s="4">
        <f t="shared" si="5"/>
        <v>0</v>
      </c>
    </row>
    <row r="133" spans="1:3" x14ac:dyDescent="0.25">
      <c r="A133" s="4">
        <v>132</v>
      </c>
      <c r="B133" s="4">
        <f t="shared" si="4"/>
        <v>0</v>
      </c>
      <c r="C133" s="4">
        <f t="shared" si="5"/>
        <v>0</v>
      </c>
    </row>
    <row r="134" spans="1:3" x14ac:dyDescent="0.25">
      <c r="A134" s="4">
        <v>133</v>
      </c>
      <c r="B134" s="4">
        <f t="shared" si="4"/>
        <v>0</v>
      </c>
      <c r="C134" s="4">
        <f t="shared" si="5"/>
        <v>0</v>
      </c>
    </row>
    <row r="135" spans="1:3" x14ac:dyDescent="0.25">
      <c r="A135" s="4">
        <v>134</v>
      </c>
      <c r="B135" s="4">
        <f t="shared" si="4"/>
        <v>0</v>
      </c>
      <c r="C135" s="4">
        <f t="shared" si="5"/>
        <v>0</v>
      </c>
    </row>
    <row r="136" spans="1:3" x14ac:dyDescent="0.25">
      <c r="A136" s="4">
        <v>135</v>
      </c>
      <c r="B136" s="4">
        <f t="shared" si="4"/>
        <v>0</v>
      </c>
      <c r="C136" s="4">
        <f t="shared" si="5"/>
        <v>0</v>
      </c>
    </row>
    <row r="137" spans="1:3" x14ac:dyDescent="0.25">
      <c r="A137" s="4">
        <v>136</v>
      </c>
      <c r="B137" s="4">
        <f t="shared" si="4"/>
        <v>0</v>
      </c>
      <c r="C137" s="4">
        <f t="shared" si="5"/>
        <v>0</v>
      </c>
    </row>
    <row r="138" spans="1:3" x14ac:dyDescent="0.25">
      <c r="A138" s="4">
        <v>137</v>
      </c>
      <c r="B138" s="4">
        <f t="shared" si="4"/>
        <v>0</v>
      </c>
      <c r="C138" s="4">
        <f t="shared" si="5"/>
        <v>0</v>
      </c>
    </row>
    <row r="139" spans="1:3" x14ac:dyDescent="0.25">
      <c r="A139" s="4">
        <v>138</v>
      </c>
      <c r="B139" s="4">
        <f t="shared" si="4"/>
        <v>0</v>
      </c>
      <c r="C139" s="4">
        <f t="shared" si="5"/>
        <v>0</v>
      </c>
    </row>
    <row r="140" spans="1:3" x14ac:dyDescent="0.25">
      <c r="A140" s="4">
        <v>139</v>
      </c>
      <c r="B140" s="4">
        <f t="shared" si="4"/>
        <v>0</v>
      </c>
      <c r="C140" s="4">
        <f t="shared" si="5"/>
        <v>0</v>
      </c>
    </row>
    <row r="141" spans="1:3" x14ac:dyDescent="0.25">
      <c r="A141" s="4">
        <v>140</v>
      </c>
      <c r="B141" s="4">
        <f t="shared" si="4"/>
        <v>0</v>
      </c>
      <c r="C141" s="4">
        <f t="shared" si="5"/>
        <v>0</v>
      </c>
    </row>
    <row r="142" spans="1:3" x14ac:dyDescent="0.25">
      <c r="A142" s="4">
        <v>141</v>
      </c>
      <c r="B142" s="4">
        <f t="shared" si="4"/>
        <v>0</v>
      </c>
      <c r="C142" s="4">
        <f t="shared" si="5"/>
        <v>0</v>
      </c>
    </row>
    <row r="143" spans="1:3" x14ac:dyDescent="0.25">
      <c r="A143" s="4">
        <v>142</v>
      </c>
      <c r="B143" s="4">
        <f t="shared" si="4"/>
        <v>0</v>
      </c>
      <c r="C143" s="4">
        <f t="shared" si="5"/>
        <v>0</v>
      </c>
    </row>
    <row r="144" spans="1:3" x14ac:dyDescent="0.25">
      <c r="A144" s="4">
        <v>143</v>
      </c>
      <c r="B144" s="4">
        <f t="shared" si="4"/>
        <v>0</v>
      </c>
      <c r="C144" s="4">
        <f t="shared" si="5"/>
        <v>0</v>
      </c>
    </row>
    <row r="145" spans="1:3" x14ac:dyDescent="0.25">
      <c r="A145" s="4">
        <v>144</v>
      </c>
      <c r="B145" s="4">
        <f t="shared" si="4"/>
        <v>0</v>
      </c>
      <c r="C145" s="4">
        <f t="shared" si="5"/>
        <v>0</v>
      </c>
    </row>
    <row r="146" spans="1:3" x14ac:dyDescent="0.25">
      <c r="A146" s="4">
        <v>145</v>
      </c>
      <c r="B146" s="4">
        <f t="shared" si="4"/>
        <v>0</v>
      </c>
      <c r="C146" s="4">
        <f t="shared" si="5"/>
        <v>0</v>
      </c>
    </row>
    <row r="147" spans="1:3" x14ac:dyDescent="0.25">
      <c r="A147" s="4">
        <v>146</v>
      </c>
      <c r="B147" s="4">
        <f t="shared" si="4"/>
        <v>0</v>
      </c>
      <c r="C147" s="4">
        <f t="shared" si="5"/>
        <v>0</v>
      </c>
    </row>
    <row r="148" spans="1:3" x14ac:dyDescent="0.25">
      <c r="A148" s="4">
        <v>147</v>
      </c>
      <c r="B148" s="4">
        <f t="shared" si="4"/>
        <v>0</v>
      </c>
      <c r="C148" s="4">
        <f t="shared" si="5"/>
        <v>0</v>
      </c>
    </row>
    <row r="149" spans="1:3" x14ac:dyDescent="0.25">
      <c r="A149" s="4">
        <v>148</v>
      </c>
      <c r="B149" s="4">
        <f t="shared" si="4"/>
        <v>0</v>
      </c>
      <c r="C149" s="4">
        <f t="shared" si="5"/>
        <v>0</v>
      </c>
    </row>
    <row r="150" spans="1:3" x14ac:dyDescent="0.25">
      <c r="A150" s="4">
        <v>149</v>
      </c>
      <c r="B150" s="4">
        <f t="shared" si="4"/>
        <v>0</v>
      </c>
      <c r="C150" s="4">
        <f t="shared" si="5"/>
        <v>0</v>
      </c>
    </row>
    <row r="151" spans="1:3" x14ac:dyDescent="0.25">
      <c r="A151" s="4">
        <v>150</v>
      </c>
      <c r="B151" s="4">
        <f t="shared" si="4"/>
        <v>0</v>
      </c>
      <c r="C151" s="4">
        <f t="shared" si="5"/>
        <v>0</v>
      </c>
    </row>
    <row r="152" spans="1:3" x14ac:dyDescent="0.25">
      <c r="A152" s="4">
        <v>151</v>
      </c>
      <c r="B152" s="4">
        <f t="shared" si="4"/>
        <v>0</v>
      </c>
      <c r="C152" s="4">
        <f t="shared" si="5"/>
        <v>0</v>
      </c>
    </row>
    <row r="153" spans="1:3" x14ac:dyDescent="0.25">
      <c r="A153" s="4">
        <v>152</v>
      </c>
      <c r="B153" s="4">
        <f t="shared" si="4"/>
        <v>0</v>
      </c>
      <c r="C153" s="4">
        <f t="shared" si="5"/>
        <v>0</v>
      </c>
    </row>
    <row r="154" spans="1:3" x14ac:dyDescent="0.25">
      <c r="A154" s="4">
        <v>153</v>
      </c>
      <c r="B154" s="4">
        <f t="shared" si="4"/>
        <v>0</v>
      </c>
      <c r="C154" s="4">
        <f t="shared" si="5"/>
        <v>0</v>
      </c>
    </row>
    <row r="155" spans="1:3" x14ac:dyDescent="0.25">
      <c r="A155" s="4">
        <v>154</v>
      </c>
      <c r="B155" s="4">
        <f t="shared" si="4"/>
        <v>0</v>
      </c>
      <c r="C155" s="4">
        <f t="shared" si="5"/>
        <v>0</v>
      </c>
    </row>
    <row r="156" spans="1:3" x14ac:dyDescent="0.25">
      <c r="A156" s="4">
        <v>155</v>
      </c>
      <c r="B156" s="4">
        <f t="shared" si="4"/>
        <v>0</v>
      </c>
      <c r="C156" s="4">
        <f t="shared" si="5"/>
        <v>0</v>
      </c>
    </row>
    <row r="157" spans="1:3" x14ac:dyDescent="0.25">
      <c r="A157" s="4">
        <v>156</v>
      </c>
      <c r="B157" s="4">
        <f t="shared" si="4"/>
        <v>0</v>
      </c>
      <c r="C157" s="4">
        <f t="shared" si="5"/>
        <v>0</v>
      </c>
    </row>
    <row r="158" spans="1:3" x14ac:dyDescent="0.25">
      <c r="A158" s="4">
        <v>157</v>
      </c>
      <c r="B158" s="4">
        <f t="shared" si="4"/>
        <v>0</v>
      </c>
      <c r="C158" s="4">
        <f t="shared" si="5"/>
        <v>0</v>
      </c>
    </row>
    <row r="159" spans="1:3" x14ac:dyDescent="0.25">
      <c r="A159" s="4">
        <v>158</v>
      </c>
      <c r="B159" s="4">
        <f t="shared" si="4"/>
        <v>0</v>
      </c>
      <c r="C159" s="4">
        <f t="shared" si="5"/>
        <v>0</v>
      </c>
    </row>
    <row r="160" spans="1:3" x14ac:dyDescent="0.25">
      <c r="A160" s="4">
        <v>159</v>
      </c>
      <c r="B160" s="4">
        <f t="shared" si="4"/>
        <v>0</v>
      </c>
      <c r="C160" s="4">
        <f t="shared" si="5"/>
        <v>0</v>
      </c>
    </row>
    <row r="161" spans="1:3" x14ac:dyDescent="0.25">
      <c r="A161" s="4">
        <v>160</v>
      </c>
      <c r="B161" s="4">
        <f t="shared" si="4"/>
        <v>0</v>
      </c>
      <c r="C161" s="4">
        <f t="shared" si="5"/>
        <v>0</v>
      </c>
    </row>
    <row r="162" spans="1:3" x14ac:dyDescent="0.25">
      <c r="A162" s="4">
        <v>161</v>
      </c>
      <c r="B162" s="4">
        <f t="shared" si="4"/>
        <v>0</v>
      </c>
      <c r="C162" s="4">
        <f t="shared" si="5"/>
        <v>0</v>
      </c>
    </row>
    <row r="163" spans="1:3" x14ac:dyDescent="0.25">
      <c r="A163" s="4">
        <v>162</v>
      </c>
      <c r="B163" s="4">
        <f t="shared" si="4"/>
        <v>0</v>
      </c>
      <c r="C163" s="4">
        <f t="shared" si="5"/>
        <v>0</v>
      </c>
    </row>
    <row r="164" spans="1:3" x14ac:dyDescent="0.25">
      <c r="A164" s="4">
        <v>163</v>
      </c>
      <c r="B164" s="4">
        <f t="shared" si="4"/>
        <v>0</v>
      </c>
      <c r="C164" s="4">
        <f t="shared" si="5"/>
        <v>0</v>
      </c>
    </row>
    <row r="165" spans="1:3" x14ac:dyDescent="0.25">
      <c r="A165" s="4">
        <v>164</v>
      </c>
      <c r="B165" s="4">
        <f t="shared" si="4"/>
        <v>0</v>
      </c>
      <c r="C165" s="4">
        <f t="shared" si="5"/>
        <v>0</v>
      </c>
    </row>
    <row r="166" spans="1:3" x14ac:dyDescent="0.25">
      <c r="A166" s="4">
        <v>165</v>
      </c>
      <c r="B166" s="4">
        <f t="shared" si="4"/>
        <v>0</v>
      </c>
      <c r="C166" s="4">
        <f t="shared" si="5"/>
        <v>0</v>
      </c>
    </row>
    <row r="167" spans="1:3" x14ac:dyDescent="0.25">
      <c r="A167" s="4">
        <v>166</v>
      </c>
      <c r="B167" s="4">
        <f t="shared" si="4"/>
        <v>0</v>
      </c>
      <c r="C167" s="4">
        <f t="shared" si="5"/>
        <v>0</v>
      </c>
    </row>
    <row r="168" spans="1:3" x14ac:dyDescent="0.25">
      <c r="A168" s="4">
        <v>167</v>
      </c>
      <c r="B168" s="4">
        <f t="shared" si="4"/>
        <v>0</v>
      </c>
      <c r="C168" s="4">
        <f t="shared" si="5"/>
        <v>0</v>
      </c>
    </row>
    <row r="169" spans="1:3" x14ac:dyDescent="0.25">
      <c r="A169" s="4">
        <v>168</v>
      </c>
      <c r="B169" s="4">
        <f t="shared" si="4"/>
        <v>0</v>
      </c>
      <c r="C169" s="4">
        <f t="shared" si="5"/>
        <v>0</v>
      </c>
    </row>
    <row r="170" spans="1:3" x14ac:dyDescent="0.25">
      <c r="A170" s="4">
        <v>169</v>
      </c>
      <c r="B170" s="4">
        <f t="shared" si="4"/>
        <v>0</v>
      </c>
      <c r="C170" s="4">
        <f t="shared" si="5"/>
        <v>0</v>
      </c>
    </row>
    <row r="171" spans="1:3" x14ac:dyDescent="0.25">
      <c r="A171" s="4">
        <v>170</v>
      </c>
      <c r="B171" s="4">
        <f t="shared" si="4"/>
        <v>0</v>
      </c>
      <c r="C171" s="4">
        <f t="shared" si="5"/>
        <v>0</v>
      </c>
    </row>
    <row r="172" spans="1:3" x14ac:dyDescent="0.25">
      <c r="A172" s="4">
        <v>171</v>
      </c>
      <c r="B172" s="4">
        <f t="shared" si="4"/>
        <v>0</v>
      </c>
      <c r="C172" s="4">
        <f t="shared" si="5"/>
        <v>0</v>
      </c>
    </row>
    <row r="173" spans="1:3" x14ac:dyDescent="0.25">
      <c r="A173" s="4">
        <v>172</v>
      </c>
      <c r="B173" s="4">
        <f t="shared" si="4"/>
        <v>0</v>
      </c>
      <c r="C173" s="4">
        <f t="shared" si="5"/>
        <v>0</v>
      </c>
    </row>
    <row r="174" spans="1:3" x14ac:dyDescent="0.25">
      <c r="A174" s="4">
        <v>173</v>
      </c>
      <c r="B174" s="4">
        <f t="shared" si="4"/>
        <v>0</v>
      </c>
      <c r="C174" s="4">
        <f t="shared" si="5"/>
        <v>0</v>
      </c>
    </row>
    <row r="175" spans="1:3" x14ac:dyDescent="0.25">
      <c r="A175" s="4">
        <v>174</v>
      </c>
      <c r="B175" s="4">
        <f t="shared" si="4"/>
        <v>0</v>
      </c>
      <c r="C175" s="4">
        <f t="shared" si="5"/>
        <v>0</v>
      </c>
    </row>
    <row r="176" spans="1:3" x14ac:dyDescent="0.25">
      <c r="A176" s="4">
        <v>175</v>
      </c>
      <c r="B176" s="4">
        <f t="shared" si="4"/>
        <v>0</v>
      </c>
      <c r="C176" s="4">
        <f t="shared" si="5"/>
        <v>0</v>
      </c>
    </row>
    <row r="177" spans="1:3" x14ac:dyDescent="0.25">
      <c r="A177" s="4">
        <v>176</v>
      </c>
      <c r="B177" s="4">
        <f t="shared" si="4"/>
        <v>0</v>
      </c>
      <c r="C177" s="4">
        <f t="shared" si="5"/>
        <v>0</v>
      </c>
    </row>
    <row r="178" spans="1:3" x14ac:dyDescent="0.25">
      <c r="A178" s="4">
        <v>177</v>
      </c>
      <c r="B178" s="4">
        <f t="shared" si="4"/>
        <v>0</v>
      </c>
      <c r="C178" s="4">
        <f t="shared" si="5"/>
        <v>0</v>
      </c>
    </row>
    <row r="179" spans="1:3" x14ac:dyDescent="0.25">
      <c r="A179" s="4">
        <v>178</v>
      </c>
      <c r="B179" s="4">
        <f t="shared" si="4"/>
        <v>0</v>
      </c>
      <c r="C179" s="4">
        <f t="shared" si="5"/>
        <v>0</v>
      </c>
    </row>
    <row r="180" spans="1:3" x14ac:dyDescent="0.25">
      <c r="A180" s="4">
        <v>179</v>
      </c>
      <c r="B180" s="4">
        <f t="shared" si="4"/>
        <v>0</v>
      </c>
      <c r="C180" s="4">
        <f t="shared" si="5"/>
        <v>0</v>
      </c>
    </row>
    <row r="181" spans="1:3" x14ac:dyDescent="0.25">
      <c r="A181" s="4">
        <v>180</v>
      </c>
      <c r="B181" s="4">
        <f t="shared" si="4"/>
        <v>0</v>
      </c>
      <c r="C181" s="4">
        <f t="shared" si="5"/>
        <v>0</v>
      </c>
    </row>
    <row r="182" spans="1:3" x14ac:dyDescent="0.25">
      <c r="A182" s="4">
        <v>181</v>
      </c>
      <c r="B182" s="4">
        <f t="shared" si="4"/>
        <v>0</v>
      </c>
      <c r="C182" s="4">
        <f t="shared" si="5"/>
        <v>0</v>
      </c>
    </row>
    <row r="183" spans="1:3" x14ac:dyDescent="0.25">
      <c r="A183" s="4">
        <v>182</v>
      </c>
      <c r="B183" s="4">
        <f t="shared" si="4"/>
        <v>0</v>
      </c>
      <c r="C183" s="4">
        <f t="shared" si="5"/>
        <v>0</v>
      </c>
    </row>
    <row r="184" spans="1:3" x14ac:dyDescent="0.25">
      <c r="A184" s="4">
        <v>183</v>
      </c>
      <c r="B184" s="4">
        <f t="shared" si="4"/>
        <v>0</v>
      </c>
      <c r="C184" s="4">
        <f t="shared" si="5"/>
        <v>0</v>
      </c>
    </row>
    <row r="185" spans="1:3" x14ac:dyDescent="0.25">
      <c r="A185" s="4">
        <v>184</v>
      </c>
      <c r="B185" s="4">
        <f t="shared" si="4"/>
        <v>0</v>
      </c>
      <c r="C185" s="4">
        <f t="shared" si="5"/>
        <v>0</v>
      </c>
    </row>
    <row r="186" spans="1:3" x14ac:dyDescent="0.25">
      <c r="A186" s="4">
        <v>185</v>
      </c>
      <c r="B186" s="4">
        <f t="shared" si="4"/>
        <v>0</v>
      </c>
      <c r="C186" s="4">
        <f t="shared" si="5"/>
        <v>0</v>
      </c>
    </row>
    <row r="187" spans="1:3" x14ac:dyDescent="0.25">
      <c r="A187" s="4">
        <v>186</v>
      </c>
      <c r="B187" s="4">
        <f t="shared" si="4"/>
        <v>0</v>
      </c>
      <c r="C187" s="4">
        <f t="shared" si="5"/>
        <v>0</v>
      </c>
    </row>
    <row r="188" spans="1:3" x14ac:dyDescent="0.25">
      <c r="A188" s="4">
        <v>187</v>
      </c>
      <c r="B188" s="4">
        <f t="shared" si="4"/>
        <v>0</v>
      </c>
      <c r="C188" s="4">
        <f t="shared" si="5"/>
        <v>0</v>
      </c>
    </row>
    <row r="189" spans="1:3" x14ac:dyDescent="0.25">
      <c r="A189" s="4">
        <v>188</v>
      </c>
      <c r="B189" s="4">
        <f t="shared" si="4"/>
        <v>0</v>
      </c>
      <c r="C189" s="4">
        <f t="shared" si="5"/>
        <v>0</v>
      </c>
    </row>
    <row r="190" spans="1:3" x14ac:dyDescent="0.25">
      <c r="A190" s="4">
        <v>189</v>
      </c>
      <c r="B190" s="4">
        <f t="shared" si="4"/>
        <v>0</v>
      </c>
      <c r="C190" s="4">
        <f t="shared" si="5"/>
        <v>0</v>
      </c>
    </row>
    <row r="191" spans="1:3" x14ac:dyDescent="0.25">
      <c r="A191" s="4">
        <v>190</v>
      </c>
      <c r="B191" s="4">
        <f t="shared" si="4"/>
        <v>0</v>
      </c>
      <c r="C191" s="4">
        <f t="shared" si="5"/>
        <v>0</v>
      </c>
    </row>
    <row r="192" spans="1:3" x14ac:dyDescent="0.25">
      <c r="A192" s="4">
        <v>191</v>
      </c>
      <c r="B192" s="4">
        <f t="shared" si="4"/>
        <v>0</v>
      </c>
      <c r="C192" s="4">
        <f t="shared" si="5"/>
        <v>0</v>
      </c>
    </row>
    <row r="193" spans="1:3" x14ac:dyDescent="0.25">
      <c r="A193" s="4">
        <v>192</v>
      </c>
      <c r="B193" s="4">
        <f t="shared" si="4"/>
        <v>0</v>
      </c>
      <c r="C193" s="4">
        <f t="shared" si="5"/>
        <v>0</v>
      </c>
    </row>
    <row r="194" spans="1:3" x14ac:dyDescent="0.25">
      <c r="A194" s="4">
        <v>193</v>
      </c>
      <c r="B194" s="4">
        <f t="shared" ref="B194:B257" si="6">HLOOKUP(A194,ncnames,2,FALSE)</f>
        <v>0</v>
      </c>
      <c r="C194" s="4">
        <f t="shared" ref="C194:C257" si="7">HLOOKUP(A194,calcnames, 2, FALSE)</f>
        <v>0</v>
      </c>
    </row>
    <row r="195" spans="1:3" x14ac:dyDescent="0.25">
      <c r="A195" s="4">
        <v>194</v>
      </c>
      <c r="B195" s="4">
        <f t="shared" si="6"/>
        <v>0</v>
      </c>
      <c r="C195" s="4">
        <f t="shared" si="7"/>
        <v>0</v>
      </c>
    </row>
    <row r="196" spans="1:3" x14ac:dyDescent="0.25">
      <c r="A196" s="4">
        <v>195</v>
      </c>
      <c r="B196" s="4">
        <f t="shared" si="6"/>
        <v>0</v>
      </c>
      <c r="C196" s="4">
        <f t="shared" si="7"/>
        <v>0</v>
      </c>
    </row>
    <row r="197" spans="1:3" x14ac:dyDescent="0.25">
      <c r="A197" s="4">
        <v>196</v>
      </c>
      <c r="B197" s="4">
        <f t="shared" si="6"/>
        <v>0</v>
      </c>
      <c r="C197" s="4">
        <f t="shared" si="7"/>
        <v>0</v>
      </c>
    </row>
    <row r="198" spans="1:3" x14ac:dyDescent="0.25">
      <c r="A198" s="4">
        <v>197</v>
      </c>
      <c r="B198" s="4">
        <f t="shared" si="6"/>
        <v>0</v>
      </c>
      <c r="C198" s="4">
        <f t="shared" si="7"/>
        <v>0</v>
      </c>
    </row>
    <row r="199" spans="1:3" x14ac:dyDescent="0.25">
      <c r="A199" s="4">
        <v>198</v>
      </c>
      <c r="B199" s="4">
        <f t="shared" si="6"/>
        <v>0</v>
      </c>
      <c r="C199" s="4">
        <f t="shared" si="7"/>
        <v>0</v>
      </c>
    </row>
    <row r="200" spans="1:3" x14ac:dyDescent="0.25">
      <c r="A200" s="4">
        <v>199</v>
      </c>
      <c r="B200" s="4">
        <f t="shared" si="6"/>
        <v>0</v>
      </c>
      <c r="C200" s="4">
        <f t="shared" si="7"/>
        <v>0</v>
      </c>
    </row>
    <row r="201" spans="1:3" x14ac:dyDescent="0.25">
      <c r="A201" s="4">
        <v>200</v>
      </c>
      <c r="B201" s="4">
        <f t="shared" si="6"/>
        <v>0</v>
      </c>
      <c r="C201" s="4">
        <f t="shared" si="7"/>
        <v>0</v>
      </c>
    </row>
    <row r="202" spans="1:3" x14ac:dyDescent="0.25">
      <c r="A202" s="4">
        <v>201</v>
      </c>
      <c r="B202" s="4">
        <f t="shared" si="6"/>
        <v>0</v>
      </c>
      <c r="C202" s="4">
        <f t="shared" si="7"/>
        <v>0</v>
      </c>
    </row>
    <row r="203" spans="1:3" x14ac:dyDescent="0.25">
      <c r="A203" s="4">
        <v>202</v>
      </c>
      <c r="B203" s="4">
        <f t="shared" si="6"/>
        <v>0</v>
      </c>
      <c r="C203" s="4">
        <f t="shared" si="7"/>
        <v>0</v>
      </c>
    </row>
    <row r="204" spans="1:3" x14ac:dyDescent="0.25">
      <c r="A204" s="4">
        <v>203</v>
      </c>
      <c r="B204" s="4">
        <f t="shared" si="6"/>
        <v>0</v>
      </c>
      <c r="C204" s="4">
        <f t="shared" si="7"/>
        <v>0</v>
      </c>
    </row>
    <row r="205" spans="1:3" x14ac:dyDescent="0.25">
      <c r="A205" s="4">
        <v>204</v>
      </c>
      <c r="B205" s="4">
        <f t="shared" si="6"/>
        <v>0</v>
      </c>
      <c r="C205" s="4">
        <f t="shared" si="7"/>
        <v>0</v>
      </c>
    </row>
    <row r="206" spans="1:3" x14ac:dyDescent="0.25">
      <c r="A206" s="4">
        <v>205</v>
      </c>
      <c r="B206" s="4">
        <f t="shared" si="6"/>
        <v>0</v>
      </c>
      <c r="C206" s="4">
        <f t="shared" si="7"/>
        <v>0</v>
      </c>
    </row>
    <row r="207" spans="1:3" x14ac:dyDescent="0.25">
      <c r="A207" s="4">
        <v>206</v>
      </c>
      <c r="B207" s="4">
        <f t="shared" si="6"/>
        <v>0</v>
      </c>
      <c r="C207" s="4">
        <f t="shared" si="7"/>
        <v>0</v>
      </c>
    </row>
    <row r="208" spans="1:3" x14ac:dyDescent="0.25">
      <c r="A208" s="4">
        <v>207</v>
      </c>
      <c r="B208" s="4">
        <f t="shared" si="6"/>
        <v>0</v>
      </c>
      <c r="C208" s="4">
        <f t="shared" si="7"/>
        <v>0</v>
      </c>
    </row>
    <row r="209" spans="1:3" x14ac:dyDescent="0.25">
      <c r="A209" s="4">
        <v>208</v>
      </c>
      <c r="B209" s="4">
        <f t="shared" si="6"/>
        <v>0</v>
      </c>
      <c r="C209" s="4">
        <f t="shared" si="7"/>
        <v>0</v>
      </c>
    </row>
    <row r="210" spans="1:3" x14ac:dyDescent="0.25">
      <c r="A210" s="4">
        <v>209</v>
      </c>
      <c r="B210" s="4">
        <f t="shared" si="6"/>
        <v>0</v>
      </c>
      <c r="C210" s="4">
        <f t="shared" si="7"/>
        <v>0</v>
      </c>
    </row>
    <row r="211" spans="1:3" x14ac:dyDescent="0.25">
      <c r="A211" s="4">
        <v>210</v>
      </c>
      <c r="B211" s="4">
        <f t="shared" si="6"/>
        <v>0</v>
      </c>
      <c r="C211" s="4">
        <f t="shared" si="7"/>
        <v>0</v>
      </c>
    </row>
    <row r="212" spans="1:3" x14ac:dyDescent="0.25">
      <c r="A212" s="4">
        <v>211</v>
      </c>
      <c r="B212" s="4">
        <f t="shared" si="6"/>
        <v>0</v>
      </c>
      <c r="C212" s="4">
        <f t="shared" si="7"/>
        <v>0</v>
      </c>
    </row>
    <row r="213" spans="1:3" x14ac:dyDescent="0.25">
      <c r="A213" s="4">
        <v>212</v>
      </c>
      <c r="B213" s="4">
        <f t="shared" si="6"/>
        <v>0</v>
      </c>
      <c r="C213" s="4">
        <f t="shared" si="7"/>
        <v>0</v>
      </c>
    </row>
    <row r="214" spans="1:3" x14ac:dyDescent="0.25">
      <c r="A214" s="4">
        <v>213</v>
      </c>
      <c r="B214" s="4">
        <f t="shared" si="6"/>
        <v>0</v>
      </c>
      <c r="C214" s="4">
        <f t="shared" si="7"/>
        <v>0</v>
      </c>
    </row>
    <row r="215" spans="1:3" x14ac:dyDescent="0.25">
      <c r="A215" s="4">
        <v>214</v>
      </c>
      <c r="B215" s="4">
        <f t="shared" si="6"/>
        <v>0</v>
      </c>
      <c r="C215" s="4">
        <f t="shared" si="7"/>
        <v>0</v>
      </c>
    </row>
    <row r="216" spans="1:3" x14ac:dyDescent="0.25">
      <c r="A216" s="4">
        <v>215</v>
      </c>
      <c r="B216" s="4">
        <f t="shared" si="6"/>
        <v>0</v>
      </c>
      <c r="C216" s="4">
        <f t="shared" si="7"/>
        <v>0</v>
      </c>
    </row>
    <row r="217" spans="1:3" x14ac:dyDescent="0.25">
      <c r="A217" s="4">
        <v>216</v>
      </c>
      <c r="B217" s="4">
        <f t="shared" si="6"/>
        <v>0</v>
      </c>
      <c r="C217" s="4">
        <f t="shared" si="7"/>
        <v>0</v>
      </c>
    </row>
    <row r="218" spans="1:3" x14ac:dyDescent="0.25">
      <c r="A218" s="4">
        <v>217</v>
      </c>
      <c r="B218" s="4">
        <f t="shared" si="6"/>
        <v>0</v>
      </c>
      <c r="C218" s="4">
        <f t="shared" si="7"/>
        <v>0</v>
      </c>
    </row>
    <row r="219" spans="1:3" x14ac:dyDescent="0.25">
      <c r="A219" s="4">
        <v>218</v>
      </c>
      <c r="B219" s="4">
        <f t="shared" si="6"/>
        <v>0</v>
      </c>
      <c r="C219" s="4">
        <f t="shared" si="7"/>
        <v>0</v>
      </c>
    </row>
    <row r="220" spans="1:3" x14ac:dyDescent="0.25">
      <c r="A220" s="4">
        <v>219</v>
      </c>
      <c r="B220" s="4">
        <f t="shared" si="6"/>
        <v>0</v>
      </c>
      <c r="C220" s="4">
        <f t="shared" si="7"/>
        <v>0</v>
      </c>
    </row>
    <row r="221" spans="1:3" x14ac:dyDescent="0.25">
      <c r="A221" s="4">
        <v>220</v>
      </c>
      <c r="B221" s="4">
        <f t="shared" si="6"/>
        <v>0</v>
      </c>
      <c r="C221" s="4">
        <f t="shared" si="7"/>
        <v>0</v>
      </c>
    </row>
    <row r="222" spans="1:3" x14ac:dyDescent="0.25">
      <c r="A222" s="4">
        <v>221</v>
      </c>
      <c r="B222" s="4">
        <f t="shared" si="6"/>
        <v>0</v>
      </c>
      <c r="C222" s="4">
        <f t="shared" si="7"/>
        <v>0</v>
      </c>
    </row>
    <row r="223" spans="1:3" x14ac:dyDescent="0.25">
      <c r="A223" s="4">
        <v>222</v>
      </c>
      <c r="B223" s="4">
        <f t="shared" si="6"/>
        <v>0</v>
      </c>
      <c r="C223" s="4">
        <f t="shared" si="7"/>
        <v>0</v>
      </c>
    </row>
    <row r="224" spans="1:3" x14ac:dyDescent="0.25">
      <c r="A224" s="4">
        <v>223</v>
      </c>
      <c r="B224" s="4">
        <f t="shared" si="6"/>
        <v>0</v>
      </c>
      <c r="C224" s="4">
        <f t="shared" si="7"/>
        <v>0</v>
      </c>
    </row>
    <row r="225" spans="1:3" x14ac:dyDescent="0.25">
      <c r="A225" s="4">
        <v>224</v>
      </c>
      <c r="B225" s="4">
        <f t="shared" si="6"/>
        <v>0</v>
      </c>
      <c r="C225" s="4">
        <f t="shared" si="7"/>
        <v>0</v>
      </c>
    </row>
    <row r="226" spans="1:3" x14ac:dyDescent="0.25">
      <c r="A226" s="4">
        <v>225</v>
      </c>
      <c r="B226" s="4">
        <f t="shared" si="6"/>
        <v>0</v>
      </c>
      <c r="C226" s="4">
        <f t="shared" si="7"/>
        <v>0</v>
      </c>
    </row>
    <row r="227" spans="1:3" x14ac:dyDescent="0.25">
      <c r="A227" s="4">
        <v>226</v>
      </c>
      <c r="B227" s="4">
        <f t="shared" si="6"/>
        <v>0</v>
      </c>
      <c r="C227" s="4">
        <f t="shared" si="7"/>
        <v>0</v>
      </c>
    </row>
    <row r="228" spans="1:3" x14ac:dyDescent="0.25">
      <c r="A228" s="4">
        <v>227</v>
      </c>
      <c r="B228" s="4">
        <f t="shared" si="6"/>
        <v>0</v>
      </c>
      <c r="C228" s="4">
        <f t="shared" si="7"/>
        <v>0</v>
      </c>
    </row>
    <row r="229" spans="1:3" x14ac:dyDescent="0.25">
      <c r="A229" s="4">
        <v>228</v>
      </c>
      <c r="B229" s="4">
        <f t="shared" si="6"/>
        <v>0</v>
      </c>
      <c r="C229" s="4">
        <f t="shared" si="7"/>
        <v>0</v>
      </c>
    </row>
    <row r="230" spans="1:3" x14ac:dyDescent="0.25">
      <c r="A230" s="4">
        <v>229</v>
      </c>
      <c r="B230" s="4">
        <f t="shared" si="6"/>
        <v>0</v>
      </c>
      <c r="C230" s="4">
        <f t="shared" si="7"/>
        <v>0</v>
      </c>
    </row>
    <row r="231" spans="1:3" x14ac:dyDescent="0.25">
      <c r="A231" s="4">
        <v>230</v>
      </c>
      <c r="B231" s="4">
        <f t="shared" si="6"/>
        <v>0</v>
      </c>
      <c r="C231" s="4">
        <f t="shared" si="7"/>
        <v>0</v>
      </c>
    </row>
    <row r="232" spans="1:3" x14ac:dyDescent="0.25">
      <c r="A232" s="4">
        <v>231</v>
      </c>
      <c r="B232" s="4">
        <f t="shared" si="6"/>
        <v>0</v>
      </c>
      <c r="C232" s="4">
        <f t="shared" si="7"/>
        <v>0</v>
      </c>
    </row>
    <row r="233" spans="1:3" x14ac:dyDescent="0.25">
      <c r="A233" s="4">
        <v>232</v>
      </c>
      <c r="B233" s="4">
        <f t="shared" si="6"/>
        <v>0</v>
      </c>
      <c r="C233" s="4">
        <f t="shared" si="7"/>
        <v>0</v>
      </c>
    </row>
    <row r="234" spans="1:3" x14ac:dyDescent="0.25">
      <c r="A234" s="4">
        <v>233</v>
      </c>
      <c r="B234" s="4">
        <f t="shared" si="6"/>
        <v>0</v>
      </c>
      <c r="C234" s="4">
        <f t="shared" si="7"/>
        <v>0</v>
      </c>
    </row>
    <row r="235" spans="1:3" x14ac:dyDescent="0.25">
      <c r="A235" s="4">
        <v>234</v>
      </c>
      <c r="B235" s="4">
        <f t="shared" si="6"/>
        <v>0</v>
      </c>
      <c r="C235" s="4">
        <f t="shared" si="7"/>
        <v>0</v>
      </c>
    </row>
    <row r="236" spans="1:3" x14ac:dyDescent="0.25">
      <c r="A236" s="4">
        <v>235</v>
      </c>
      <c r="B236" s="4">
        <f t="shared" si="6"/>
        <v>0</v>
      </c>
      <c r="C236" s="4">
        <f t="shared" si="7"/>
        <v>0</v>
      </c>
    </row>
    <row r="237" spans="1:3" x14ac:dyDescent="0.25">
      <c r="A237" s="4">
        <v>236</v>
      </c>
      <c r="B237" s="4">
        <f t="shared" si="6"/>
        <v>0</v>
      </c>
      <c r="C237" s="4">
        <f t="shared" si="7"/>
        <v>0</v>
      </c>
    </row>
    <row r="238" spans="1:3" x14ac:dyDescent="0.25">
      <c r="A238" s="4">
        <v>237</v>
      </c>
      <c r="B238" s="4">
        <f t="shared" si="6"/>
        <v>0</v>
      </c>
      <c r="C238" s="4">
        <f t="shared" si="7"/>
        <v>0</v>
      </c>
    </row>
    <row r="239" spans="1:3" x14ac:dyDescent="0.25">
      <c r="A239" s="4">
        <v>238</v>
      </c>
      <c r="B239" s="4">
        <f t="shared" si="6"/>
        <v>0</v>
      </c>
      <c r="C239" s="4">
        <f t="shared" si="7"/>
        <v>0</v>
      </c>
    </row>
    <row r="240" spans="1:3" x14ac:dyDescent="0.25">
      <c r="A240" s="4">
        <v>239</v>
      </c>
      <c r="B240" s="4">
        <f t="shared" si="6"/>
        <v>0</v>
      </c>
      <c r="C240" s="4">
        <f t="shared" si="7"/>
        <v>0</v>
      </c>
    </row>
    <row r="241" spans="1:3" x14ac:dyDescent="0.25">
      <c r="A241" s="4">
        <v>240</v>
      </c>
      <c r="B241" s="4">
        <f t="shared" si="6"/>
        <v>0</v>
      </c>
      <c r="C241" s="4">
        <f t="shared" si="7"/>
        <v>0</v>
      </c>
    </row>
    <row r="242" spans="1:3" x14ac:dyDescent="0.25">
      <c r="A242" s="4">
        <v>241</v>
      </c>
      <c r="B242" s="4">
        <f t="shared" si="6"/>
        <v>0</v>
      </c>
      <c r="C242" s="4">
        <f t="shared" si="7"/>
        <v>0</v>
      </c>
    </row>
    <row r="243" spans="1:3" x14ac:dyDescent="0.25">
      <c r="A243" s="4">
        <v>242</v>
      </c>
      <c r="B243" s="4">
        <f t="shared" si="6"/>
        <v>0</v>
      </c>
      <c r="C243" s="4">
        <f t="shared" si="7"/>
        <v>0</v>
      </c>
    </row>
    <row r="244" spans="1:3" x14ac:dyDescent="0.25">
      <c r="A244" s="4">
        <v>243</v>
      </c>
      <c r="B244" s="4">
        <f t="shared" si="6"/>
        <v>0</v>
      </c>
      <c r="C244" s="4">
        <f t="shared" si="7"/>
        <v>0</v>
      </c>
    </row>
    <row r="245" spans="1:3" x14ac:dyDescent="0.25">
      <c r="A245" s="4">
        <v>244</v>
      </c>
      <c r="B245" s="4">
        <f t="shared" si="6"/>
        <v>0</v>
      </c>
      <c r="C245" s="4">
        <f t="shared" si="7"/>
        <v>0</v>
      </c>
    </row>
    <row r="246" spans="1:3" x14ac:dyDescent="0.25">
      <c r="A246" s="4">
        <v>245</v>
      </c>
      <c r="B246" s="4">
        <f t="shared" si="6"/>
        <v>0</v>
      </c>
      <c r="C246" s="4">
        <f t="shared" si="7"/>
        <v>0</v>
      </c>
    </row>
    <row r="247" spans="1:3" x14ac:dyDescent="0.25">
      <c r="A247" s="4">
        <v>246</v>
      </c>
      <c r="B247" s="4">
        <f t="shared" si="6"/>
        <v>0</v>
      </c>
      <c r="C247" s="4">
        <f t="shared" si="7"/>
        <v>0</v>
      </c>
    </row>
    <row r="248" spans="1:3" x14ac:dyDescent="0.25">
      <c r="A248" s="4">
        <v>247</v>
      </c>
      <c r="B248" s="4">
        <f t="shared" si="6"/>
        <v>0</v>
      </c>
      <c r="C248" s="4">
        <f t="shared" si="7"/>
        <v>0</v>
      </c>
    </row>
    <row r="249" spans="1:3" x14ac:dyDescent="0.25">
      <c r="A249" s="4">
        <v>248</v>
      </c>
      <c r="B249" s="4">
        <f t="shared" si="6"/>
        <v>0</v>
      </c>
      <c r="C249" s="4">
        <f t="shared" si="7"/>
        <v>0</v>
      </c>
    </row>
    <row r="250" spans="1:3" x14ac:dyDescent="0.25">
      <c r="A250" s="4">
        <v>249</v>
      </c>
      <c r="B250" s="4">
        <f t="shared" si="6"/>
        <v>0</v>
      </c>
      <c r="C250" s="4">
        <f t="shared" si="7"/>
        <v>0</v>
      </c>
    </row>
    <row r="251" spans="1:3" x14ac:dyDescent="0.25">
      <c r="A251" s="4">
        <v>250</v>
      </c>
      <c r="B251" s="4">
        <f t="shared" si="6"/>
        <v>0</v>
      </c>
      <c r="C251" s="4">
        <f t="shared" si="7"/>
        <v>0</v>
      </c>
    </row>
    <row r="252" spans="1:3" x14ac:dyDescent="0.25">
      <c r="A252" s="4">
        <v>251</v>
      </c>
      <c r="B252" s="4">
        <f t="shared" si="6"/>
        <v>0</v>
      </c>
      <c r="C252" s="4">
        <f t="shared" si="7"/>
        <v>0</v>
      </c>
    </row>
    <row r="253" spans="1:3" x14ac:dyDescent="0.25">
      <c r="A253" s="4">
        <v>252</v>
      </c>
      <c r="B253" s="4">
        <f t="shared" si="6"/>
        <v>0</v>
      </c>
      <c r="C253" s="4">
        <f t="shared" si="7"/>
        <v>0</v>
      </c>
    </row>
    <row r="254" spans="1:3" x14ac:dyDescent="0.25">
      <c r="A254" s="4">
        <v>253</v>
      </c>
      <c r="B254" s="4">
        <f t="shared" si="6"/>
        <v>0</v>
      </c>
      <c r="C254" s="4">
        <f t="shared" si="7"/>
        <v>0</v>
      </c>
    </row>
    <row r="255" spans="1:3" x14ac:dyDescent="0.25">
      <c r="A255" s="4">
        <v>254</v>
      </c>
      <c r="B255" s="4">
        <f t="shared" si="6"/>
        <v>0</v>
      </c>
      <c r="C255" s="4">
        <f t="shared" si="7"/>
        <v>0</v>
      </c>
    </row>
    <row r="256" spans="1:3" x14ac:dyDescent="0.25">
      <c r="A256" s="4">
        <v>255</v>
      </c>
      <c r="B256" s="4">
        <f t="shared" si="6"/>
        <v>0</v>
      </c>
      <c r="C256" s="4">
        <f t="shared" si="7"/>
        <v>0</v>
      </c>
    </row>
    <row r="257" spans="1:3" x14ac:dyDescent="0.25">
      <c r="A257" s="4">
        <v>256</v>
      </c>
      <c r="B257" s="4">
        <f t="shared" si="6"/>
        <v>0</v>
      </c>
      <c r="C257" s="4">
        <f t="shared" si="7"/>
        <v>0</v>
      </c>
    </row>
    <row r="258" spans="1:3" x14ac:dyDescent="0.25">
      <c r="A258" s="4">
        <v>257</v>
      </c>
      <c r="B258" s="4">
        <f t="shared" ref="B258:B321" si="8">HLOOKUP(A258,ncnames,2,FALSE)</f>
        <v>0</v>
      </c>
      <c r="C258" s="4">
        <f t="shared" ref="C258:C321" si="9">HLOOKUP(A258,calcnames, 2, FALSE)</f>
        <v>0</v>
      </c>
    </row>
    <row r="259" spans="1:3" x14ac:dyDescent="0.25">
      <c r="A259" s="4">
        <v>258</v>
      </c>
      <c r="B259" s="4">
        <f t="shared" si="8"/>
        <v>0</v>
      </c>
      <c r="C259" s="4">
        <f t="shared" si="9"/>
        <v>0</v>
      </c>
    </row>
    <row r="260" spans="1:3" x14ac:dyDescent="0.25">
      <c r="A260" s="4">
        <v>259</v>
      </c>
      <c r="B260" s="4">
        <f t="shared" si="8"/>
        <v>0</v>
      </c>
      <c r="C260" s="4">
        <f t="shared" si="9"/>
        <v>0</v>
      </c>
    </row>
    <row r="261" spans="1:3" x14ac:dyDescent="0.25">
      <c r="A261" s="4">
        <v>260</v>
      </c>
      <c r="B261" s="4">
        <f t="shared" si="8"/>
        <v>0</v>
      </c>
      <c r="C261" s="4">
        <f t="shared" si="9"/>
        <v>0</v>
      </c>
    </row>
    <row r="262" spans="1:3" x14ac:dyDescent="0.25">
      <c r="A262" s="4">
        <v>261</v>
      </c>
      <c r="B262" s="4">
        <f t="shared" si="8"/>
        <v>0</v>
      </c>
      <c r="C262" s="4">
        <f t="shared" si="9"/>
        <v>0</v>
      </c>
    </row>
    <row r="263" spans="1:3" x14ac:dyDescent="0.25">
      <c r="A263" s="4">
        <v>262</v>
      </c>
      <c r="B263" s="4">
        <f t="shared" si="8"/>
        <v>0</v>
      </c>
      <c r="C263" s="4">
        <f t="shared" si="9"/>
        <v>0</v>
      </c>
    </row>
    <row r="264" spans="1:3" x14ac:dyDescent="0.25">
      <c r="A264" s="4">
        <v>263</v>
      </c>
      <c r="B264" s="4">
        <f t="shared" si="8"/>
        <v>0</v>
      </c>
      <c r="C264" s="4">
        <f t="shared" si="9"/>
        <v>0</v>
      </c>
    </row>
    <row r="265" spans="1:3" x14ac:dyDescent="0.25">
      <c r="A265" s="4">
        <v>264</v>
      </c>
      <c r="B265" s="4">
        <f t="shared" si="8"/>
        <v>0</v>
      </c>
      <c r="C265" s="4">
        <f t="shared" si="9"/>
        <v>0</v>
      </c>
    </row>
    <row r="266" spans="1:3" x14ac:dyDescent="0.25">
      <c r="A266" s="4">
        <v>265</v>
      </c>
      <c r="B266" s="4">
        <f t="shared" si="8"/>
        <v>0</v>
      </c>
      <c r="C266" s="4">
        <f t="shared" si="9"/>
        <v>0</v>
      </c>
    </row>
    <row r="267" spans="1:3" x14ac:dyDescent="0.25">
      <c r="A267" s="4">
        <v>266</v>
      </c>
      <c r="B267" s="4">
        <f t="shared" si="8"/>
        <v>0</v>
      </c>
      <c r="C267" s="4">
        <f t="shared" si="9"/>
        <v>0</v>
      </c>
    </row>
    <row r="268" spans="1:3" x14ac:dyDescent="0.25">
      <c r="A268" s="4">
        <v>267</v>
      </c>
      <c r="B268" s="4">
        <f t="shared" si="8"/>
        <v>0</v>
      </c>
      <c r="C268" s="4">
        <f t="shared" si="9"/>
        <v>0</v>
      </c>
    </row>
    <row r="269" spans="1:3" x14ac:dyDescent="0.25">
      <c r="A269" s="4">
        <v>268</v>
      </c>
      <c r="B269" s="4">
        <f t="shared" si="8"/>
        <v>0</v>
      </c>
      <c r="C269" s="4">
        <f t="shared" si="9"/>
        <v>0</v>
      </c>
    </row>
    <row r="270" spans="1:3" x14ac:dyDescent="0.25">
      <c r="A270" s="4">
        <v>269</v>
      </c>
      <c r="B270" s="4">
        <f t="shared" si="8"/>
        <v>0</v>
      </c>
      <c r="C270" s="4">
        <f t="shared" si="9"/>
        <v>0</v>
      </c>
    </row>
    <row r="271" spans="1:3" x14ac:dyDescent="0.25">
      <c r="A271" s="4">
        <v>270</v>
      </c>
      <c r="B271" s="4">
        <f t="shared" si="8"/>
        <v>0</v>
      </c>
      <c r="C271" s="4">
        <f t="shared" si="9"/>
        <v>0</v>
      </c>
    </row>
    <row r="272" spans="1:3" x14ac:dyDescent="0.25">
      <c r="A272" s="4">
        <v>271</v>
      </c>
      <c r="B272" s="4">
        <f t="shared" si="8"/>
        <v>0</v>
      </c>
      <c r="C272" s="4">
        <f t="shared" si="9"/>
        <v>0</v>
      </c>
    </row>
    <row r="273" spans="1:3" x14ac:dyDescent="0.25">
      <c r="A273" s="4">
        <v>272</v>
      </c>
      <c r="B273" s="4">
        <f t="shared" si="8"/>
        <v>0</v>
      </c>
      <c r="C273" s="4">
        <f t="shared" si="9"/>
        <v>0</v>
      </c>
    </row>
    <row r="274" spans="1:3" x14ac:dyDescent="0.25">
      <c r="A274" s="4">
        <v>273</v>
      </c>
      <c r="B274" s="4">
        <f t="shared" si="8"/>
        <v>0</v>
      </c>
      <c r="C274" s="4">
        <f t="shared" si="9"/>
        <v>0</v>
      </c>
    </row>
    <row r="275" spans="1:3" x14ac:dyDescent="0.25">
      <c r="A275" s="4">
        <v>274</v>
      </c>
      <c r="B275" s="4">
        <f t="shared" si="8"/>
        <v>0</v>
      </c>
      <c r="C275" s="4">
        <f t="shared" si="9"/>
        <v>0</v>
      </c>
    </row>
    <row r="276" spans="1:3" x14ac:dyDescent="0.25">
      <c r="A276" s="4">
        <v>275</v>
      </c>
      <c r="B276" s="4">
        <f t="shared" si="8"/>
        <v>0</v>
      </c>
      <c r="C276" s="4">
        <f t="shared" si="9"/>
        <v>0</v>
      </c>
    </row>
    <row r="277" spans="1:3" x14ac:dyDescent="0.25">
      <c r="A277" s="4">
        <v>276</v>
      </c>
      <c r="B277" s="4">
        <f t="shared" si="8"/>
        <v>0</v>
      </c>
      <c r="C277" s="4">
        <f t="shared" si="9"/>
        <v>0</v>
      </c>
    </row>
    <row r="278" spans="1:3" x14ac:dyDescent="0.25">
      <c r="A278" s="4">
        <v>277</v>
      </c>
      <c r="B278" s="4">
        <f t="shared" si="8"/>
        <v>0</v>
      </c>
      <c r="C278" s="4">
        <f t="shared" si="9"/>
        <v>0</v>
      </c>
    </row>
    <row r="279" spans="1:3" x14ac:dyDescent="0.25">
      <c r="A279" s="4">
        <v>278</v>
      </c>
      <c r="B279" s="4">
        <f t="shared" si="8"/>
        <v>0</v>
      </c>
      <c r="C279" s="4">
        <f t="shared" si="9"/>
        <v>0</v>
      </c>
    </row>
    <row r="280" spans="1:3" x14ac:dyDescent="0.25">
      <c r="A280" s="4">
        <v>279</v>
      </c>
      <c r="B280" s="4">
        <f t="shared" si="8"/>
        <v>0</v>
      </c>
      <c r="C280" s="4">
        <f t="shared" si="9"/>
        <v>0</v>
      </c>
    </row>
    <row r="281" spans="1:3" x14ac:dyDescent="0.25">
      <c r="A281" s="4">
        <v>280</v>
      </c>
      <c r="B281" s="4">
        <f t="shared" si="8"/>
        <v>0</v>
      </c>
      <c r="C281" s="4">
        <f t="shared" si="9"/>
        <v>0</v>
      </c>
    </row>
    <row r="282" spans="1:3" x14ac:dyDescent="0.25">
      <c r="A282" s="4">
        <v>281</v>
      </c>
      <c r="B282" s="4">
        <f t="shared" si="8"/>
        <v>0</v>
      </c>
      <c r="C282" s="4">
        <f t="shared" si="9"/>
        <v>0</v>
      </c>
    </row>
    <row r="283" spans="1:3" x14ac:dyDescent="0.25">
      <c r="A283" s="4">
        <v>282</v>
      </c>
      <c r="B283" s="4">
        <f t="shared" si="8"/>
        <v>0</v>
      </c>
      <c r="C283" s="4">
        <f t="shared" si="9"/>
        <v>0</v>
      </c>
    </row>
    <row r="284" spans="1:3" x14ac:dyDescent="0.25">
      <c r="A284" s="4">
        <v>283</v>
      </c>
      <c r="B284" s="4">
        <f t="shared" si="8"/>
        <v>0</v>
      </c>
      <c r="C284" s="4">
        <f t="shared" si="9"/>
        <v>0</v>
      </c>
    </row>
    <row r="285" spans="1:3" x14ac:dyDescent="0.25">
      <c r="A285" s="4">
        <v>284</v>
      </c>
      <c r="B285" s="4">
        <f t="shared" si="8"/>
        <v>0</v>
      </c>
      <c r="C285" s="4">
        <f t="shared" si="9"/>
        <v>0</v>
      </c>
    </row>
    <row r="286" spans="1:3" x14ac:dyDescent="0.25">
      <c r="A286" s="4">
        <v>285</v>
      </c>
      <c r="B286" s="4">
        <f t="shared" si="8"/>
        <v>0</v>
      </c>
      <c r="C286" s="4">
        <f t="shared" si="9"/>
        <v>0</v>
      </c>
    </row>
    <row r="287" spans="1:3" x14ac:dyDescent="0.25">
      <c r="A287" s="4">
        <v>286</v>
      </c>
      <c r="B287" s="4">
        <f t="shared" si="8"/>
        <v>0</v>
      </c>
      <c r="C287" s="4">
        <f t="shared" si="9"/>
        <v>0</v>
      </c>
    </row>
    <row r="288" spans="1:3" x14ac:dyDescent="0.25">
      <c r="A288" s="4">
        <v>287</v>
      </c>
      <c r="B288" s="4">
        <f t="shared" si="8"/>
        <v>0</v>
      </c>
      <c r="C288" s="4">
        <f t="shared" si="9"/>
        <v>0</v>
      </c>
    </row>
    <row r="289" spans="1:3" x14ac:dyDescent="0.25">
      <c r="A289" s="4">
        <v>288</v>
      </c>
      <c r="B289" s="4">
        <f t="shared" si="8"/>
        <v>0</v>
      </c>
      <c r="C289" s="4">
        <f t="shared" si="9"/>
        <v>0</v>
      </c>
    </row>
    <row r="290" spans="1:3" x14ac:dyDescent="0.25">
      <c r="A290" s="4">
        <v>289</v>
      </c>
      <c r="B290" s="4">
        <f t="shared" si="8"/>
        <v>0</v>
      </c>
      <c r="C290" s="4">
        <f t="shared" si="9"/>
        <v>0</v>
      </c>
    </row>
    <row r="291" spans="1:3" x14ac:dyDescent="0.25">
      <c r="A291" s="4">
        <v>290</v>
      </c>
      <c r="B291" s="4">
        <f t="shared" si="8"/>
        <v>0</v>
      </c>
      <c r="C291" s="4">
        <f t="shared" si="9"/>
        <v>0</v>
      </c>
    </row>
    <row r="292" spans="1:3" x14ac:dyDescent="0.25">
      <c r="A292" s="4">
        <v>291</v>
      </c>
      <c r="B292" s="4">
        <f t="shared" si="8"/>
        <v>0</v>
      </c>
      <c r="C292" s="4">
        <f t="shared" si="9"/>
        <v>0</v>
      </c>
    </row>
    <row r="293" spans="1:3" x14ac:dyDescent="0.25">
      <c r="A293" s="4">
        <v>292</v>
      </c>
      <c r="B293" s="4">
        <f t="shared" si="8"/>
        <v>0</v>
      </c>
      <c r="C293" s="4">
        <f t="shared" si="9"/>
        <v>0</v>
      </c>
    </row>
    <row r="294" spans="1:3" x14ac:dyDescent="0.25">
      <c r="A294" s="4">
        <v>293</v>
      </c>
      <c r="B294" s="4">
        <f t="shared" si="8"/>
        <v>0</v>
      </c>
      <c r="C294" s="4">
        <f t="shared" si="9"/>
        <v>0</v>
      </c>
    </row>
    <row r="295" spans="1:3" x14ac:dyDescent="0.25">
      <c r="A295" s="4">
        <v>294</v>
      </c>
      <c r="B295" s="4">
        <f t="shared" si="8"/>
        <v>0</v>
      </c>
      <c r="C295" s="4">
        <f t="shared" si="9"/>
        <v>0</v>
      </c>
    </row>
    <row r="296" spans="1:3" x14ac:dyDescent="0.25">
      <c r="A296" s="4">
        <v>295</v>
      </c>
      <c r="B296" s="4">
        <f t="shared" si="8"/>
        <v>0</v>
      </c>
      <c r="C296" s="4">
        <f t="shared" si="9"/>
        <v>0</v>
      </c>
    </row>
    <row r="297" spans="1:3" x14ac:dyDescent="0.25">
      <c r="A297" s="4">
        <v>296</v>
      </c>
      <c r="B297" s="4">
        <f t="shared" si="8"/>
        <v>0</v>
      </c>
      <c r="C297" s="4">
        <f t="shared" si="9"/>
        <v>0</v>
      </c>
    </row>
    <row r="298" spans="1:3" x14ac:dyDescent="0.25">
      <c r="A298" s="4">
        <v>297</v>
      </c>
      <c r="B298" s="4">
        <f t="shared" si="8"/>
        <v>0</v>
      </c>
      <c r="C298" s="4">
        <f t="shared" si="9"/>
        <v>0</v>
      </c>
    </row>
    <row r="299" spans="1:3" x14ac:dyDescent="0.25">
      <c r="A299" s="4">
        <v>298</v>
      </c>
      <c r="B299" s="4">
        <f t="shared" si="8"/>
        <v>0</v>
      </c>
      <c r="C299" s="4">
        <f t="shared" si="9"/>
        <v>0</v>
      </c>
    </row>
    <row r="300" spans="1:3" x14ac:dyDescent="0.25">
      <c r="A300" s="4">
        <v>299</v>
      </c>
      <c r="B300" s="4">
        <f t="shared" si="8"/>
        <v>0</v>
      </c>
      <c r="C300" s="4">
        <f t="shared" si="9"/>
        <v>0</v>
      </c>
    </row>
    <row r="301" spans="1:3" x14ac:dyDescent="0.25">
      <c r="A301" s="4">
        <v>300</v>
      </c>
      <c r="B301" s="4">
        <f t="shared" si="8"/>
        <v>0</v>
      </c>
      <c r="C301" s="4">
        <f t="shared" si="9"/>
        <v>0</v>
      </c>
    </row>
    <row r="302" spans="1:3" x14ac:dyDescent="0.25">
      <c r="A302" s="4">
        <v>301</v>
      </c>
      <c r="B302" s="4">
        <f t="shared" si="8"/>
        <v>0</v>
      </c>
      <c r="C302" s="4">
        <f t="shared" si="9"/>
        <v>0</v>
      </c>
    </row>
    <row r="303" spans="1:3" x14ac:dyDescent="0.25">
      <c r="A303" s="4">
        <v>302</v>
      </c>
      <c r="B303" s="4">
        <f t="shared" si="8"/>
        <v>0</v>
      </c>
      <c r="C303" s="4">
        <f t="shared" si="9"/>
        <v>0</v>
      </c>
    </row>
    <row r="304" spans="1:3" x14ac:dyDescent="0.25">
      <c r="A304" s="4">
        <v>303</v>
      </c>
      <c r="B304" s="4">
        <f t="shared" si="8"/>
        <v>0</v>
      </c>
      <c r="C304" s="4">
        <f t="shared" si="9"/>
        <v>0</v>
      </c>
    </row>
    <row r="305" spans="1:3" x14ac:dyDescent="0.25">
      <c r="A305" s="4">
        <v>304</v>
      </c>
      <c r="B305" s="4">
        <f t="shared" si="8"/>
        <v>0</v>
      </c>
      <c r="C305" s="4">
        <f t="shared" si="9"/>
        <v>0</v>
      </c>
    </row>
    <row r="306" spans="1:3" x14ac:dyDescent="0.25">
      <c r="A306" s="4">
        <v>305</v>
      </c>
      <c r="B306" s="4">
        <f t="shared" si="8"/>
        <v>0</v>
      </c>
      <c r="C306" s="4">
        <f t="shared" si="9"/>
        <v>0</v>
      </c>
    </row>
    <row r="307" spans="1:3" x14ac:dyDescent="0.25">
      <c r="A307" s="4">
        <v>306</v>
      </c>
      <c r="B307" s="4">
        <f t="shared" si="8"/>
        <v>0</v>
      </c>
      <c r="C307" s="4">
        <f t="shared" si="9"/>
        <v>0</v>
      </c>
    </row>
    <row r="308" spans="1:3" x14ac:dyDescent="0.25">
      <c r="A308" s="4">
        <v>307</v>
      </c>
      <c r="B308" s="4">
        <f t="shared" si="8"/>
        <v>0</v>
      </c>
      <c r="C308" s="4">
        <f t="shared" si="9"/>
        <v>0</v>
      </c>
    </row>
    <row r="309" spans="1:3" x14ac:dyDescent="0.25">
      <c r="A309" s="4">
        <v>308</v>
      </c>
      <c r="B309" s="4">
        <f t="shared" si="8"/>
        <v>0</v>
      </c>
      <c r="C309" s="4">
        <f t="shared" si="9"/>
        <v>0</v>
      </c>
    </row>
    <row r="310" spans="1:3" x14ac:dyDescent="0.25">
      <c r="A310" s="4">
        <v>309</v>
      </c>
      <c r="B310" s="4">
        <f t="shared" si="8"/>
        <v>0</v>
      </c>
      <c r="C310" s="4">
        <f t="shared" si="9"/>
        <v>0</v>
      </c>
    </row>
    <row r="311" spans="1:3" x14ac:dyDescent="0.25">
      <c r="A311" s="4">
        <v>310</v>
      </c>
      <c r="B311" s="4">
        <f t="shared" si="8"/>
        <v>0</v>
      </c>
      <c r="C311" s="4">
        <f t="shared" si="9"/>
        <v>0</v>
      </c>
    </row>
    <row r="312" spans="1:3" x14ac:dyDescent="0.25">
      <c r="A312" s="4">
        <v>311</v>
      </c>
      <c r="B312" s="4">
        <f t="shared" si="8"/>
        <v>0</v>
      </c>
      <c r="C312" s="4">
        <f t="shared" si="9"/>
        <v>0</v>
      </c>
    </row>
    <row r="313" spans="1:3" x14ac:dyDescent="0.25">
      <c r="A313" s="4">
        <v>312</v>
      </c>
      <c r="B313" s="4">
        <f t="shared" si="8"/>
        <v>0</v>
      </c>
      <c r="C313" s="4">
        <f t="shared" si="9"/>
        <v>0</v>
      </c>
    </row>
    <row r="314" spans="1:3" x14ac:dyDescent="0.25">
      <c r="A314" s="4">
        <v>313</v>
      </c>
      <c r="B314" s="4">
        <f t="shared" si="8"/>
        <v>0</v>
      </c>
      <c r="C314" s="4">
        <f t="shared" si="9"/>
        <v>0</v>
      </c>
    </row>
    <row r="315" spans="1:3" x14ac:dyDescent="0.25">
      <c r="A315" s="4">
        <v>314</v>
      </c>
      <c r="B315" s="4">
        <f t="shared" si="8"/>
        <v>0</v>
      </c>
      <c r="C315" s="4">
        <f t="shared" si="9"/>
        <v>0</v>
      </c>
    </row>
    <row r="316" spans="1:3" x14ac:dyDescent="0.25">
      <c r="A316" s="4">
        <v>315</v>
      </c>
      <c r="B316" s="4">
        <f t="shared" si="8"/>
        <v>0</v>
      </c>
      <c r="C316" s="4">
        <f t="shared" si="9"/>
        <v>0</v>
      </c>
    </row>
    <row r="317" spans="1:3" x14ac:dyDescent="0.25">
      <c r="A317" s="4">
        <v>316</v>
      </c>
      <c r="B317" s="4">
        <f t="shared" si="8"/>
        <v>0</v>
      </c>
      <c r="C317" s="4">
        <f t="shared" si="9"/>
        <v>0</v>
      </c>
    </row>
    <row r="318" spans="1:3" x14ac:dyDescent="0.25">
      <c r="A318" s="4">
        <v>317</v>
      </c>
      <c r="B318" s="4">
        <f t="shared" si="8"/>
        <v>0</v>
      </c>
      <c r="C318" s="4">
        <f t="shared" si="9"/>
        <v>0</v>
      </c>
    </row>
    <row r="319" spans="1:3" x14ac:dyDescent="0.25">
      <c r="A319" s="4">
        <v>318</v>
      </c>
      <c r="B319" s="4">
        <f t="shared" si="8"/>
        <v>0</v>
      </c>
      <c r="C319" s="4">
        <f t="shared" si="9"/>
        <v>0</v>
      </c>
    </row>
    <row r="320" spans="1:3" x14ac:dyDescent="0.25">
      <c r="A320" s="4">
        <v>319</v>
      </c>
      <c r="B320" s="4">
        <f t="shared" si="8"/>
        <v>0</v>
      </c>
      <c r="C320" s="4">
        <f t="shared" si="9"/>
        <v>0</v>
      </c>
    </row>
    <row r="321" spans="1:3" x14ac:dyDescent="0.25">
      <c r="A321" s="4">
        <v>320</v>
      </c>
      <c r="B321" s="4">
        <f t="shared" si="8"/>
        <v>0</v>
      </c>
      <c r="C321" s="4">
        <f t="shared" si="9"/>
        <v>0</v>
      </c>
    </row>
    <row r="322" spans="1:3" x14ac:dyDescent="0.25">
      <c r="A322" s="4">
        <v>321</v>
      </c>
      <c r="B322" s="4">
        <f t="shared" ref="B322:B385" si="10">HLOOKUP(A322,ncnames,2,FALSE)</f>
        <v>0</v>
      </c>
      <c r="C322" s="4">
        <f t="shared" ref="C322:C385" si="11">HLOOKUP(A322,calcnames, 2, FALSE)</f>
        <v>0</v>
      </c>
    </row>
    <row r="323" spans="1:3" x14ac:dyDescent="0.25">
      <c r="A323" s="4">
        <v>322</v>
      </c>
      <c r="B323" s="4">
        <f t="shared" si="10"/>
        <v>0</v>
      </c>
      <c r="C323" s="4">
        <f t="shared" si="11"/>
        <v>0</v>
      </c>
    </row>
    <row r="324" spans="1:3" x14ac:dyDescent="0.25">
      <c r="A324" s="4">
        <v>323</v>
      </c>
      <c r="B324" s="4">
        <f t="shared" si="10"/>
        <v>0</v>
      </c>
      <c r="C324" s="4">
        <f t="shared" si="11"/>
        <v>0</v>
      </c>
    </row>
    <row r="325" spans="1:3" x14ac:dyDescent="0.25">
      <c r="A325" s="4">
        <v>324</v>
      </c>
      <c r="B325" s="4">
        <f t="shared" si="10"/>
        <v>0</v>
      </c>
      <c r="C325" s="4">
        <f t="shared" si="11"/>
        <v>0</v>
      </c>
    </row>
    <row r="326" spans="1:3" x14ac:dyDescent="0.25">
      <c r="A326" s="4">
        <v>325</v>
      </c>
      <c r="B326" s="4">
        <f t="shared" si="10"/>
        <v>0</v>
      </c>
      <c r="C326" s="4">
        <f t="shared" si="11"/>
        <v>0</v>
      </c>
    </row>
    <row r="327" spans="1:3" x14ac:dyDescent="0.25">
      <c r="A327" s="4">
        <v>326</v>
      </c>
      <c r="B327" s="4">
        <f t="shared" si="10"/>
        <v>0</v>
      </c>
      <c r="C327" s="4">
        <f t="shared" si="11"/>
        <v>0</v>
      </c>
    </row>
    <row r="328" spans="1:3" x14ac:dyDescent="0.25">
      <c r="A328" s="4">
        <v>327</v>
      </c>
      <c r="B328" s="4">
        <f t="shared" si="10"/>
        <v>0</v>
      </c>
      <c r="C328" s="4">
        <f t="shared" si="11"/>
        <v>0</v>
      </c>
    </row>
    <row r="329" spans="1:3" x14ac:dyDescent="0.25">
      <c r="A329" s="4">
        <v>328</v>
      </c>
      <c r="B329" s="4">
        <f t="shared" si="10"/>
        <v>0</v>
      </c>
      <c r="C329" s="4">
        <f t="shared" si="11"/>
        <v>0</v>
      </c>
    </row>
    <row r="330" spans="1:3" x14ac:dyDescent="0.25">
      <c r="A330" s="4">
        <v>329</v>
      </c>
      <c r="B330" s="4">
        <f t="shared" si="10"/>
        <v>0</v>
      </c>
      <c r="C330" s="4">
        <f t="shared" si="11"/>
        <v>0</v>
      </c>
    </row>
    <row r="331" spans="1:3" x14ac:dyDescent="0.25">
      <c r="A331" s="4">
        <v>330</v>
      </c>
      <c r="B331" s="4">
        <f t="shared" si="10"/>
        <v>0</v>
      </c>
      <c r="C331" s="4">
        <f t="shared" si="11"/>
        <v>0</v>
      </c>
    </row>
    <row r="332" spans="1:3" x14ac:dyDescent="0.25">
      <c r="A332" s="4">
        <v>331</v>
      </c>
      <c r="B332" s="4">
        <f t="shared" si="10"/>
        <v>0</v>
      </c>
      <c r="C332" s="4">
        <f t="shared" si="11"/>
        <v>0</v>
      </c>
    </row>
    <row r="333" spans="1:3" x14ac:dyDescent="0.25">
      <c r="A333" s="4">
        <v>332</v>
      </c>
      <c r="B333" s="4">
        <f t="shared" si="10"/>
        <v>0</v>
      </c>
      <c r="C333" s="4">
        <f t="shared" si="11"/>
        <v>0</v>
      </c>
    </row>
    <row r="334" spans="1:3" x14ac:dyDescent="0.25">
      <c r="A334" s="4">
        <v>333</v>
      </c>
      <c r="B334" s="4">
        <f t="shared" si="10"/>
        <v>0</v>
      </c>
      <c r="C334" s="4">
        <f t="shared" si="11"/>
        <v>0</v>
      </c>
    </row>
    <row r="335" spans="1:3" x14ac:dyDescent="0.25">
      <c r="A335" s="4">
        <v>334</v>
      </c>
      <c r="B335" s="4">
        <f t="shared" si="10"/>
        <v>0</v>
      </c>
      <c r="C335" s="4">
        <f t="shared" si="11"/>
        <v>0</v>
      </c>
    </row>
    <row r="336" spans="1:3" x14ac:dyDescent="0.25">
      <c r="A336" s="4">
        <v>335</v>
      </c>
      <c r="B336" s="4">
        <f t="shared" si="10"/>
        <v>0</v>
      </c>
      <c r="C336" s="4">
        <f t="shared" si="11"/>
        <v>0</v>
      </c>
    </row>
    <row r="337" spans="1:3" x14ac:dyDescent="0.25">
      <c r="A337" s="4">
        <v>336</v>
      </c>
      <c r="B337" s="4">
        <f t="shared" si="10"/>
        <v>0</v>
      </c>
      <c r="C337" s="4">
        <f t="shared" si="11"/>
        <v>0</v>
      </c>
    </row>
    <row r="338" spans="1:3" x14ac:dyDescent="0.25">
      <c r="A338" s="4">
        <v>337</v>
      </c>
      <c r="B338" s="4">
        <f t="shared" si="10"/>
        <v>0</v>
      </c>
      <c r="C338" s="4">
        <f t="shared" si="11"/>
        <v>0</v>
      </c>
    </row>
    <row r="339" spans="1:3" x14ac:dyDescent="0.25">
      <c r="A339" s="4">
        <v>338</v>
      </c>
      <c r="B339" s="4">
        <f t="shared" si="10"/>
        <v>0</v>
      </c>
      <c r="C339" s="4">
        <f t="shared" si="11"/>
        <v>0</v>
      </c>
    </row>
    <row r="340" spans="1:3" x14ac:dyDescent="0.25">
      <c r="A340" s="4">
        <v>339</v>
      </c>
      <c r="B340" s="4">
        <f t="shared" si="10"/>
        <v>0</v>
      </c>
      <c r="C340" s="4">
        <f t="shared" si="11"/>
        <v>0</v>
      </c>
    </row>
    <row r="341" spans="1:3" x14ac:dyDescent="0.25">
      <c r="A341" s="4">
        <v>340</v>
      </c>
      <c r="B341" s="4">
        <f t="shared" si="10"/>
        <v>0</v>
      </c>
      <c r="C341" s="4">
        <f t="shared" si="11"/>
        <v>0</v>
      </c>
    </row>
    <row r="342" spans="1:3" x14ac:dyDescent="0.25">
      <c r="A342" s="4">
        <v>341</v>
      </c>
      <c r="B342" s="4">
        <f t="shared" si="10"/>
        <v>0</v>
      </c>
      <c r="C342" s="4">
        <f t="shared" si="11"/>
        <v>0</v>
      </c>
    </row>
    <row r="343" spans="1:3" x14ac:dyDescent="0.25">
      <c r="A343" s="4">
        <v>342</v>
      </c>
      <c r="B343" s="4">
        <f t="shared" si="10"/>
        <v>0</v>
      </c>
      <c r="C343" s="4">
        <f t="shared" si="11"/>
        <v>0</v>
      </c>
    </row>
    <row r="344" spans="1:3" x14ac:dyDescent="0.25">
      <c r="A344" s="4">
        <v>343</v>
      </c>
      <c r="B344" s="4">
        <f t="shared" si="10"/>
        <v>0</v>
      </c>
      <c r="C344" s="4">
        <f t="shared" si="11"/>
        <v>0</v>
      </c>
    </row>
    <row r="345" spans="1:3" x14ac:dyDescent="0.25">
      <c r="A345" s="4">
        <v>344</v>
      </c>
      <c r="B345" s="4">
        <f t="shared" si="10"/>
        <v>0</v>
      </c>
      <c r="C345" s="4">
        <f t="shared" si="11"/>
        <v>0</v>
      </c>
    </row>
    <row r="346" spans="1:3" x14ac:dyDescent="0.25">
      <c r="A346" s="4">
        <v>345</v>
      </c>
      <c r="B346" s="4">
        <f t="shared" si="10"/>
        <v>0</v>
      </c>
      <c r="C346" s="4">
        <f t="shared" si="11"/>
        <v>0</v>
      </c>
    </row>
    <row r="347" spans="1:3" x14ac:dyDescent="0.25">
      <c r="A347" s="4">
        <v>346</v>
      </c>
      <c r="B347" s="4">
        <f t="shared" si="10"/>
        <v>0</v>
      </c>
      <c r="C347" s="4">
        <f t="shared" si="11"/>
        <v>0</v>
      </c>
    </row>
    <row r="348" spans="1:3" x14ac:dyDescent="0.25">
      <c r="A348" s="4">
        <v>347</v>
      </c>
      <c r="B348" s="4">
        <f t="shared" si="10"/>
        <v>0</v>
      </c>
      <c r="C348" s="4">
        <f t="shared" si="11"/>
        <v>0</v>
      </c>
    </row>
    <row r="349" spans="1:3" x14ac:dyDescent="0.25">
      <c r="A349" s="4">
        <v>348</v>
      </c>
      <c r="B349" s="4">
        <f t="shared" si="10"/>
        <v>0</v>
      </c>
      <c r="C349" s="4">
        <f t="shared" si="11"/>
        <v>0</v>
      </c>
    </row>
    <row r="350" spans="1:3" x14ac:dyDescent="0.25">
      <c r="A350" s="4">
        <v>349</v>
      </c>
      <c r="B350" s="4">
        <f t="shared" si="10"/>
        <v>0</v>
      </c>
      <c r="C350" s="4">
        <f t="shared" si="11"/>
        <v>0</v>
      </c>
    </row>
    <row r="351" spans="1:3" x14ac:dyDescent="0.25">
      <c r="A351" s="4">
        <v>350</v>
      </c>
      <c r="B351" s="4">
        <f t="shared" si="10"/>
        <v>0</v>
      </c>
      <c r="C351" s="4">
        <f t="shared" si="11"/>
        <v>0</v>
      </c>
    </row>
    <row r="352" spans="1:3" x14ac:dyDescent="0.25">
      <c r="A352" s="4">
        <v>351</v>
      </c>
      <c r="B352" s="4">
        <f t="shared" si="10"/>
        <v>0</v>
      </c>
      <c r="C352" s="4">
        <f t="shared" si="11"/>
        <v>0</v>
      </c>
    </row>
    <row r="353" spans="1:3" x14ac:dyDescent="0.25">
      <c r="A353" s="4">
        <v>352</v>
      </c>
      <c r="B353" s="4">
        <f t="shared" si="10"/>
        <v>0</v>
      </c>
      <c r="C353" s="4">
        <f t="shared" si="11"/>
        <v>0</v>
      </c>
    </row>
    <row r="354" spans="1:3" x14ac:dyDescent="0.25">
      <c r="A354" s="4">
        <v>353</v>
      </c>
      <c r="B354" s="4">
        <f t="shared" si="10"/>
        <v>0</v>
      </c>
      <c r="C354" s="4">
        <f t="shared" si="11"/>
        <v>0</v>
      </c>
    </row>
    <row r="355" spans="1:3" x14ac:dyDescent="0.25">
      <c r="A355" s="4">
        <v>354</v>
      </c>
      <c r="B355" s="4">
        <f t="shared" si="10"/>
        <v>0</v>
      </c>
      <c r="C355" s="4">
        <f t="shared" si="11"/>
        <v>0</v>
      </c>
    </row>
    <row r="356" spans="1:3" x14ac:dyDescent="0.25">
      <c r="A356" s="4">
        <v>355</v>
      </c>
      <c r="B356" s="4">
        <f t="shared" si="10"/>
        <v>0</v>
      </c>
      <c r="C356" s="4">
        <f t="shared" si="11"/>
        <v>0</v>
      </c>
    </row>
    <row r="357" spans="1:3" x14ac:dyDescent="0.25">
      <c r="A357" s="4">
        <v>356</v>
      </c>
      <c r="B357" s="4">
        <f t="shared" si="10"/>
        <v>0</v>
      </c>
      <c r="C357" s="4">
        <f t="shared" si="11"/>
        <v>0</v>
      </c>
    </row>
    <row r="358" spans="1:3" x14ac:dyDescent="0.25">
      <c r="A358" s="4">
        <v>357</v>
      </c>
      <c r="B358" s="4">
        <f t="shared" si="10"/>
        <v>0</v>
      </c>
      <c r="C358" s="4">
        <f t="shared" si="11"/>
        <v>0</v>
      </c>
    </row>
    <row r="359" spans="1:3" x14ac:dyDescent="0.25">
      <c r="A359" s="4">
        <v>358</v>
      </c>
      <c r="B359" s="4">
        <f t="shared" si="10"/>
        <v>0</v>
      </c>
      <c r="C359" s="4">
        <f t="shared" si="11"/>
        <v>0</v>
      </c>
    </row>
    <row r="360" spans="1:3" x14ac:dyDescent="0.25">
      <c r="A360" s="4">
        <v>359</v>
      </c>
      <c r="B360" s="4">
        <f t="shared" si="10"/>
        <v>0</v>
      </c>
      <c r="C360" s="4">
        <f t="shared" si="11"/>
        <v>0</v>
      </c>
    </row>
    <row r="361" spans="1:3" x14ac:dyDescent="0.25">
      <c r="A361" s="4">
        <v>360</v>
      </c>
      <c r="B361" s="4">
        <f t="shared" si="10"/>
        <v>0</v>
      </c>
      <c r="C361" s="4">
        <f t="shared" si="11"/>
        <v>0</v>
      </c>
    </row>
    <row r="362" spans="1:3" x14ac:dyDescent="0.25">
      <c r="A362" s="4">
        <v>361</v>
      </c>
      <c r="B362" s="4">
        <f t="shared" si="10"/>
        <v>0</v>
      </c>
      <c r="C362" s="4">
        <f t="shared" si="11"/>
        <v>0</v>
      </c>
    </row>
    <row r="363" spans="1:3" x14ac:dyDescent="0.25">
      <c r="A363" s="4">
        <v>362</v>
      </c>
      <c r="B363" s="4">
        <f t="shared" si="10"/>
        <v>0</v>
      </c>
      <c r="C363" s="4">
        <f t="shared" si="11"/>
        <v>0</v>
      </c>
    </row>
    <row r="364" spans="1:3" x14ac:dyDescent="0.25">
      <c r="A364" s="4">
        <v>363</v>
      </c>
      <c r="B364" s="4">
        <f t="shared" si="10"/>
        <v>0</v>
      </c>
      <c r="C364" s="4">
        <f t="shared" si="11"/>
        <v>0</v>
      </c>
    </row>
    <row r="365" spans="1:3" x14ac:dyDescent="0.25">
      <c r="A365" s="4">
        <v>364</v>
      </c>
      <c r="B365" s="4">
        <f t="shared" si="10"/>
        <v>0</v>
      </c>
      <c r="C365" s="4">
        <f t="shared" si="11"/>
        <v>0</v>
      </c>
    </row>
    <row r="366" spans="1:3" x14ac:dyDescent="0.25">
      <c r="A366" s="4">
        <v>365</v>
      </c>
      <c r="B366" s="4">
        <f t="shared" si="10"/>
        <v>0</v>
      </c>
      <c r="C366" s="4">
        <f t="shared" si="11"/>
        <v>0</v>
      </c>
    </row>
    <row r="367" spans="1:3" x14ac:dyDescent="0.25">
      <c r="A367" s="4">
        <v>366</v>
      </c>
      <c r="B367" s="4">
        <f t="shared" si="10"/>
        <v>0</v>
      </c>
      <c r="C367" s="4">
        <f t="shared" si="11"/>
        <v>0</v>
      </c>
    </row>
    <row r="368" spans="1:3" x14ac:dyDescent="0.25">
      <c r="A368" s="4">
        <v>367</v>
      </c>
      <c r="B368" s="4">
        <f t="shared" si="10"/>
        <v>0</v>
      </c>
      <c r="C368" s="4">
        <f t="shared" si="11"/>
        <v>0</v>
      </c>
    </row>
    <row r="369" spans="1:3" x14ac:dyDescent="0.25">
      <c r="A369" s="4">
        <v>368</v>
      </c>
      <c r="B369" s="4">
        <f t="shared" si="10"/>
        <v>0</v>
      </c>
      <c r="C369" s="4">
        <f t="shared" si="11"/>
        <v>0</v>
      </c>
    </row>
    <row r="370" spans="1:3" x14ac:dyDescent="0.25">
      <c r="A370" s="4">
        <v>369</v>
      </c>
      <c r="B370" s="4">
        <f t="shared" si="10"/>
        <v>0</v>
      </c>
      <c r="C370" s="4">
        <f t="shared" si="11"/>
        <v>0</v>
      </c>
    </row>
    <row r="371" spans="1:3" x14ac:dyDescent="0.25">
      <c r="A371" s="4">
        <v>370</v>
      </c>
      <c r="B371" s="4">
        <f t="shared" si="10"/>
        <v>0</v>
      </c>
      <c r="C371" s="4">
        <f t="shared" si="11"/>
        <v>0</v>
      </c>
    </row>
    <row r="372" spans="1:3" x14ac:dyDescent="0.25">
      <c r="A372" s="4">
        <v>371</v>
      </c>
      <c r="B372" s="4">
        <f t="shared" si="10"/>
        <v>0</v>
      </c>
      <c r="C372" s="4">
        <f t="shared" si="11"/>
        <v>0</v>
      </c>
    </row>
    <row r="373" spans="1:3" x14ac:dyDescent="0.25">
      <c r="A373" s="4">
        <v>372</v>
      </c>
      <c r="B373" s="4">
        <f t="shared" si="10"/>
        <v>0</v>
      </c>
      <c r="C373" s="4">
        <f t="shared" si="11"/>
        <v>0</v>
      </c>
    </row>
    <row r="374" spans="1:3" x14ac:dyDescent="0.25">
      <c r="A374" s="4">
        <v>373</v>
      </c>
      <c r="B374" s="4">
        <f t="shared" si="10"/>
        <v>0</v>
      </c>
      <c r="C374" s="4">
        <f t="shared" si="11"/>
        <v>0</v>
      </c>
    </row>
    <row r="375" spans="1:3" x14ac:dyDescent="0.25">
      <c r="A375" s="4">
        <v>374</v>
      </c>
      <c r="B375" s="4">
        <f t="shared" si="10"/>
        <v>0</v>
      </c>
      <c r="C375" s="4">
        <f t="shared" si="11"/>
        <v>0</v>
      </c>
    </row>
    <row r="376" spans="1:3" x14ac:dyDescent="0.25">
      <c r="A376" s="4">
        <v>375</v>
      </c>
      <c r="B376" s="4">
        <f t="shared" si="10"/>
        <v>0</v>
      </c>
      <c r="C376" s="4">
        <f t="shared" si="11"/>
        <v>0</v>
      </c>
    </row>
    <row r="377" spans="1:3" x14ac:dyDescent="0.25">
      <c r="A377" s="4">
        <v>376</v>
      </c>
      <c r="B377" s="4">
        <f t="shared" si="10"/>
        <v>0</v>
      </c>
      <c r="C377" s="4">
        <f t="shared" si="11"/>
        <v>0</v>
      </c>
    </row>
    <row r="378" spans="1:3" x14ac:dyDescent="0.25">
      <c r="A378" s="4">
        <v>377</v>
      </c>
      <c r="B378" s="4">
        <f t="shared" si="10"/>
        <v>0</v>
      </c>
      <c r="C378" s="4">
        <f t="shared" si="11"/>
        <v>0</v>
      </c>
    </row>
    <row r="379" spans="1:3" x14ac:dyDescent="0.25">
      <c r="A379" s="4">
        <v>378</v>
      </c>
      <c r="B379" s="4">
        <f t="shared" si="10"/>
        <v>0</v>
      </c>
      <c r="C379" s="4">
        <f t="shared" si="11"/>
        <v>0</v>
      </c>
    </row>
    <row r="380" spans="1:3" x14ac:dyDescent="0.25">
      <c r="A380" s="4">
        <v>379</v>
      </c>
      <c r="B380" s="4">
        <f t="shared" si="10"/>
        <v>0</v>
      </c>
      <c r="C380" s="4">
        <f t="shared" si="11"/>
        <v>0</v>
      </c>
    </row>
    <row r="381" spans="1:3" x14ac:dyDescent="0.25">
      <c r="A381" s="4">
        <v>380</v>
      </c>
      <c r="B381" s="4">
        <f t="shared" si="10"/>
        <v>0</v>
      </c>
      <c r="C381" s="4">
        <f t="shared" si="11"/>
        <v>0</v>
      </c>
    </row>
    <row r="382" spans="1:3" x14ac:dyDescent="0.25">
      <c r="A382" s="4">
        <v>381</v>
      </c>
      <c r="B382" s="4">
        <f t="shared" si="10"/>
        <v>0</v>
      </c>
      <c r="C382" s="4">
        <f t="shared" si="11"/>
        <v>0</v>
      </c>
    </row>
    <row r="383" spans="1:3" x14ac:dyDescent="0.25">
      <c r="A383" s="4">
        <v>382</v>
      </c>
      <c r="B383" s="4">
        <f t="shared" si="10"/>
        <v>0</v>
      </c>
      <c r="C383" s="4">
        <f t="shared" si="11"/>
        <v>0</v>
      </c>
    </row>
    <row r="384" spans="1:3" x14ac:dyDescent="0.25">
      <c r="A384" s="4">
        <v>383</v>
      </c>
      <c r="B384" s="4">
        <f t="shared" si="10"/>
        <v>0</v>
      </c>
      <c r="C384" s="4">
        <f t="shared" si="11"/>
        <v>0</v>
      </c>
    </row>
    <row r="385" spans="1:3" x14ac:dyDescent="0.25">
      <c r="A385" s="4">
        <v>384</v>
      </c>
      <c r="B385" s="4">
        <f t="shared" si="10"/>
        <v>0</v>
      </c>
      <c r="C385" s="4">
        <f t="shared" si="11"/>
        <v>0</v>
      </c>
    </row>
    <row r="386" spans="1:3" x14ac:dyDescent="0.25">
      <c r="A386" s="4">
        <v>385</v>
      </c>
      <c r="B386" s="4">
        <f t="shared" ref="B386:B449" si="12">HLOOKUP(A386,ncnames,2,FALSE)</f>
        <v>0</v>
      </c>
      <c r="C386" s="4">
        <f t="shared" ref="C386:C449" si="13">HLOOKUP(A386,calcnames, 2, FALSE)</f>
        <v>0</v>
      </c>
    </row>
    <row r="387" spans="1:3" x14ac:dyDescent="0.25">
      <c r="A387" s="4">
        <v>386</v>
      </c>
      <c r="B387" s="4">
        <f t="shared" si="12"/>
        <v>0</v>
      </c>
      <c r="C387" s="4">
        <f t="shared" si="13"/>
        <v>0</v>
      </c>
    </row>
    <row r="388" spans="1:3" x14ac:dyDescent="0.25">
      <c r="A388" s="4">
        <v>387</v>
      </c>
      <c r="B388" s="4">
        <f t="shared" si="12"/>
        <v>0</v>
      </c>
      <c r="C388" s="4">
        <f t="shared" si="13"/>
        <v>0</v>
      </c>
    </row>
    <row r="389" spans="1:3" x14ac:dyDescent="0.25">
      <c r="A389" s="4">
        <v>388</v>
      </c>
      <c r="B389" s="4">
        <f t="shared" si="12"/>
        <v>0</v>
      </c>
      <c r="C389" s="4">
        <f t="shared" si="13"/>
        <v>0</v>
      </c>
    </row>
    <row r="390" spans="1:3" x14ac:dyDescent="0.25">
      <c r="A390" s="4">
        <v>389</v>
      </c>
      <c r="B390" s="4">
        <f t="shared" si="12"/>
        <v>0</v>
      </c>
      <c r="C390" s="4">
        <f t="shared" si="13"/>
        <v>0</v>
      </c>
    </row>
    <row r="391" spans="1:3" x14ac:dyDescent="0.25">
      <c r="A391" s="4">
        <v>390</v>
      </c>
      <c r="B391" s="4">
        <f t="shared" si="12"/>
        <v>0</v>
      </c>
      <c r="C391" s="4">
        <f t="shared" si="13"/>
        <v>0</v>
      </c>
    </row>
    <row r="392" spans="1:3" x14ac:dyDescent="0.25">
      <c r="A392" s="4">
        <v>391</v>
      </c>
      <c r="B392" s="4">
        <f t="shared" si="12"/>
        <v>0</v>
      </c>
      <c r="C392" s="4">
        <f t="shared" si="13"/>
        <v>0</v>
      </c>
    </row>
    <row r="393" spans="1:3" x14ac:dyDescent="0.25">
      <c r="A393" s="4">
        <v>392</v>
      </c>
      <c r="B393" s="4">
        <f t="shared" si="12"/>
        <v>0</v>
      </c>
      <c r="C393" s="4">
        <f t="shared" si="13"/>
        <v>0</v>
      </c>
    </row>
    <row r="394" spans="1:3" x14ac:dyDescent="0.25">
      <c r="A394" s="4">
        <v>393</v>
      </c>
      <c r="B394" s="4">
        <f t="shared" si="12"/>
        <v>0</v>
      </c>
      <c r="C394" s="4">
        <f t="shared" si="13"/>
        <v>0</v>
      </c>
    </row>
    <row r="395" spans="1:3" x14ac:dyDescent="0.25">
      <c r="A395" s="4">
        <v>394</v>
      </c>
      <c r="B395" s="4">
        <f t="shared" si="12"/>
        <v>0</v>
      </c>
      <c r="C395" s="4">
        <f t="shared" si="13"/>
        <v>0</v>
      </c>
    </row>
    <row r="396" spans="1:3" x14ac:dyDescent="0.25">
      <c r="A396" s="4">
        <v>395</v>
      </c>
      <c r="B396" s="4">
        <f t="shared" si="12"/>
        <v>0</v>
      </c>
      <c r="C396" s="4">
        <f t="shared" si="13"/>
        <v>0</v>
      </c>
    </row>
    <row r="397" spans="1:3" x14ac:dyDescent="0.25">
      <c r="A397" s="4">
        <v>396</v>
      </c>
      <c r="B397" s="4">
        <f t="shared" si="12"/>
        <v>0</v>
      </c>
      <c r="C397" s="4">
        <f t="shared" si="13"/>
        <v>0</v>
      </c>
    </row>
    <row r="398" spans="1:3" x14ac:dyDescent="0.25">
      <c r="A398" s="4">
        <v>397</v>
      </c>
      <c r="B398" s="4">
        <f t="shared" si="12"/>
        <v>0</v>
      </c>
      <c r="C398" s="4">
        <f t="shared" si="13"/>
        <v>0</v>
      </c>
    </row>
    <row r="399" spans="1:3" x14ac:dyDescent="0.25">
      <c r="A399" s="4">
        <v>398</v>
      </c>
      <c r="B399" s="4">
        <f t="shared" si="12"/>
        <v>0</v>
      </c>
      <c r="C399" s="4">
        <f t="shared" si="13"/>
        <v>0</v>
      </c>
    </row>
    <row r="400" spans="1:3" x14ac:dyDescent="0.25">
      <c r="A400" s="4">
        <v>399</v>
      </c>
      <c r="B400" s="4">
        <f t="shared" si="12"/>
        <v>0</v>
      </c>
      <c r="C400" s="4">
        <f t="shared" si="13"/>
        <v>0</v>
      </c>
    </row>
    <row r="401" spans="1:3" x14ac:dyDescent="0.25">
      <c r="A401" s="4">
        <v>400</v>
      </c>
      <c r="B401" s="4">
        <f t="shared" si="12"/>
        <v>0</v>
      </c>
      <c r="C401" s="4">
        <f t="shared" si="13"/>
        <v>0</v>
      </c>
    </row>
    <row r="402" spans="1:3" x14ac:dyDescent="0.25">
      <c r="A402" s="4">
        <v>401</v>
      </c>
      <c r="B402" s="4">
        <f t="shared" si="12"/>
        <v>0</v>
      </c>
      <c r="C402" s="4">
        <f t="shared" si="13"/>
        <v>0</v>
      </c>
    </row>
    <row r="403" spans="1:3" x14ac:dyDescent="0.25">
      <c r="A403" s="4">
        <v>402</v>
      </c>
      <c r="B403" s="4">
        <f t="shared" si="12"/>
        <v>0</v>
      </c>
      <c r="C403" s="4">
        <f t="shared" si="13"/>
        <v>0</v>
      </c>
    </row>
    <row r="404" spans="1:3" x14ac:dyDescent="0.25">
      <c r="A404" s="4">
        <v>403</v>
      </c>
      <c r="B404" s="4">
        <f t="shared" si="12"/>
        <v>0</v>
      </c>
      <c r="C404" s="4">
        <f t="shared" si="13"/>
        <v>0</v>
      </c>
    </row>
    <row r="405" spans="1:3" x14ac:dyDescent="0.25">
      <c r="A405" s="4">
        <v>404</v>
      </c>
      <c r="B405" s="4">
        <f t="shared" si="12"/>
        <v>0</v>
      </c>
      <c r="C405" s="4">
        <f t="shared" si="13"/>
        <v>0</v>
      </c>
    </row>
    <row r="406" spans="1:3" x14ac:dyDescent="0.25">
      <c r="A406" s="4">
        <v>405</v>
      </c>
      <c r="B406" s="4">
        <f t="shared" si="12"/>
        <v>0</v>
      </c>
      <c r="C406" s="4">
        <f t="shared" si="13"/>
        <v>0</v>
      </c>
    </row>
    <row r="407" spans="1:3" x14ac:dyDescent="0.25">
      <c r="A407" s="4">
        <v>406</v>
      </c>
      <c r="B407" s="4">
        <f t="shared" si="12"/>
        <v>0</v>
      </c>
      <c r="C407" s="4">
        <f t="shared" si="13"/>
        <v>0</v>
      </c>
    </row>
    <row r="408" spans="1:3" x14ac:dyDescent="0.25">
      <c r="A408" s="4">
        <v>407</v>
      </c>
      <c r="B408" s="4">
        <f t="shared" si="12"/>
        <v>0</v>
      </c>
      <c r="C408" s="4">
        <f t="shared" si="13"/>
        <v>0</v>
      </c>
    </row>
    <row r="409" spans="1:3" x14ac:dyDescent="0.25">
      <c r="A409" s="4">
        <v>408</v>
      </c>
      <c r="B409" s="4">
        <f t="shared" si="12"/>
        <v>0</v>
      </c>
      <c r="C409" s="4">
        <f t="shared" si="13"/>
        <v>0</v>
      </c>
    </row>
    <row r="410" spans="1:3" x14ac:dyDescent="0.25">
      <c r="A410" s="4">
        <v>409</v>
      </c>
      <c r="B410" s="4">
        <f t="shared" si="12"/>
        <v>0</v>
      </c>
      <c r="C410" s="4">
        <f t="shared" si="13"/>
        <v>0</v>
      </c>
    </row>
    <row r="411" spans="1:3" x14ac:dyDescent="0.25">
      <c r="A411" s="4">
        <v>410</v>
      </c>
      <c r="B411" s="4">
        <f t="shared" si="12"/>
        <v>0</v>
      </c>
      <c r="C411" s="4">
        <f t="shared" si="13"/>
        <v>0</v>
      </c>
    </row>
    <row r="412" spans="1:3" x14ac:dyDescent="0.25">
      <c r="A412" s="4">
        <v>411</v>
      </c>
      <c r="B412" s="4">
        <f t="shared" si="12"/>
        <v>0</v>
      </c>
      <c r="C412" s="4">
        <f t="shared" si="13"/>
        <v>0</v>
      </c>
    </row>
    <row r="413" spans="1:3" x14ac:dyDescent="0.25">
      <c r="A413" s="4">
        <v>412</v>
      </c>
      <c r="B413" s="4">
        <f t="shared" si="12"/>
        <v>0</v>
      </c>
      <c r="C413" s="4">
        <f t="shared" si="13"/>
        <v>0</v>
      </c>
    </row>
    <row r="414" spans="1:3" x14ac:dyDescent="0.25">
      <c r="A414" s="4">
        <v>413</v>
      </c>
      <c r="B414" s="4">
        <f t="shared" si="12"/>
        <v>0</v>
      </c>
      <c r="C414" s="4">
        <f t="shared" si="13"/>
        <v>0</v>
      </c>
    </row>
    <row r="415" spans="1:3" x14ac:dyDescent="0.25">
      <c r="A415" s="4">
        <v>414</v>
      </c>
      <c r="B415" s="4">
        <f t="shared" si="12"/>
        <v>0</v>
      </c>
      <c r="C415" s="4">
        <f t="shared" si="13"/>
        <v>0</v>
      </c>
    </row>
    <row r="416" spans="1:3" x14ac:dyDescent="0.25">
      <c r="A416" s="4">
        <v>415</v>
      </c>
      <c r="B416" s="4">
        <f t="shared" si="12"/>
        <v>0</v>
      </c>
      <c r="C416" s="4">
        <f t="shared" si="13"/>
        <v>0</v>
      </c>
    </row>
    <row r="417" spans="1:3" x14ac:dyDescent="0.25">
      <c r="A417" s="4">
        <v>416</v>
      </c>
      <c r="B417" s="4">
        <f t="shared" si="12"/>
        <v>0</v>
      </c>
      <c r="C417" s="4">
        <f t="shared" si="13"/>
        <v>0</v>
      </c>
    </row>
    <row r="418" spans="1:3" x14ac:dyDescent="0.25">
      <c r="A418" s="4">
        <v>417</v>
      </c>
      <c r="B418" s="4">
        <f t="shared" si="12"/>
        <v>0</v>
      </c>
      <c r="C418" s="4">
        <f t="shared" si="13"/>
        <v>0</v>
      </c>
    </row>
    <row r="419" spans="1:3" x14ac:dyDescent="0.25">
      <c r="A419" s="4">
        <v>418</v>
      </c>
      <c r="B419" s="4">
        <f t="shared" si="12"/>
        <v>0</v>
      </c>
      <c r="C419" s="4">
        <f t="shared" si="13"/>
        <v>0</v>
      </c>
    </row>
    <row r="420" spans="1:3" x14ac:dyDescent="0.25">
      <c r="A420" s="4">
        <v>419</v>
      </c>
      <c r="B420" s="4">
        <f t="shared" si="12"/>
        <v>0</v>
      </c>
      <c r="C420" s="4">
        <f t="shared" si="13"/>
        <v>0</v>
      </c>
    </row>
    <row r="421" spans="1:3" x14ac:dyDescent="0.25">
      <c r="A421" s="4">
        <v>420</v>
      </c>
      <c r="B421" s="4">
        <f t="shared" si="12"/>
        <v>0</v>
      </c>
      <c r="C421" s="4">
        <f t="shared" si="13"/>
        <v>0</v>
      </c>
    </row>
    <row r="422" spans="1:3" x14ac:dyDescent="0.25">
      <c r="A422" s="4">
        <v>421</v>
      </c>
      <c r="B422" s="4">
        <f t="shared" si="12"/>
        <v>0</v>
      </c>
      <c r="C422" s="4">
        <f t="shared" si="13"/>
        <v>0</v>
      </c>
    </row>
    <row r="423" spans="1:3" x14ac:dyDescent="0.25">
      <c r="A423" s="4">
        <v>422</v>
      </c>
      <c r="B423" s="4">
        <f t="shared" si="12"/>
        <v>0</v>
      </c>
      <c r="C423" s="4">
        <f t="shared" si="13"/>
        <v>0</v>
      </c>
    </row>
    <row r="424" spans="1:3" x14ac:dyDescent="0.25">
      <c r="A424" s="4">
        <v>423</v>
      </c>
      <c r="B424" s="4">
        <f t="shared" si="12"/>
        <v>0</v>
      </c>
      <c r="C424" s="4">
        <f t="shared" si="13"/>
        <v>0</v>
      </c>
    </row>
    <row r="425" spans="1:3" x14ac:dyDescent="0.25">
      <c r="A425" s="4">
        <v>424</v>
      </c>
      <c r="B425" s="4">
        <f t="shared" si="12"/>
        <v>0</v>
      </c>
      <c r="C425" s="4">
        <f t="shared" si="13"/>
        <v>0</v>
      </c>
    </row>
    <row r="426" spans="1:3" x14ac:dyDescent="0.25">
      <c r="A426" s="4">
        <v>425</v>
      </c>
      <c r="B426" s="4">
        <f t="shared" si="12"/>
        <v>0</v>
      </c>
      <c r="C426" s="4">
        <f t="shared" si="13"/>
        <v>0</v>
      </c>
    </row>
    <row r="427" spans="1:3" x14ac:dyDescent="0.25">
      <c r="A427" s="4">
        <v>426</v>
      </c>
      <c r="B427" s="4">
        <f t="shared" si="12"/>
        <v>0</v>
      </c>
      <c r="C427" s="4">
        <f t="shared" si="13"/>
        <v>0</v>
      </c>
    </row>
    <row r="428" spans="1:3" x14ac:dyDescent="0.25">
      <c r="A428" s="4">
        <v>427</v>
      </c>
      <c r="B428" s="4">
        <f t="shared" si="12"/>
        <v>0</v>
      </c>
      <c r="C428" s="4">
        <f t="shared" si="13"/>
        <v>0</v>
      </c>
    </row>
    <row r="429" spans="1:3" x14ac:dyDescent="0.25">
      <c r="A429" s="4">
        <v>428</v>
      </c>
      <c r="B429" s="4">
        <f t="shared" si="12"/>
        <v>0</v>
      </c>
      <c r="C429" s="4">
        <f t="shared" si="13"/>
        <v>0</v>
      </c>
    </row>
    <row r="430" spans="1:3" x14ac:dyDescent="0.25">
      <c r="A430" s="4">
        <v>429</v>
      </c>
      <c r="B430" s="4">
        <f t="shared" si="12"/>
        <v>0</v>
      </c>
      <c r="C430" s="4">
        <f t="shared" si="13"/>
        <v>0</v>
      </c>
    </row>
    <row r="431" spans="1:3" x14ac:dyDescent="0.25">
      <c r="A431" s="4">
        <v>430</v>
      </c>
      <c r="B431" s="4">
        <f t="shared" si="12"/>
        <v>0</v>
      </c>
      <c r="C431" s="4">
        <f t="shared" si="13"/>
        <v>0</v>
      </c>
    </row>
    <row r="432" spans="1:3" x14ac:dyDescent="0.25">
      <c r="A432" s="4">
        <v>431</v>
      </c>
      <c r="B432" s="4">
        <f t="shared" si="12"/>
        <v>0</v>
      </c>
      <c r="C432" s="4">
        <f t="shared" si="13"/>
        <v>0</v>
      </c>
    </row>
    <row r="433" spans="1:3" x14ac:dyDescent="0.25">
      <c r="A433" s="4">
        <v>432</v>
      </c>
      <c r="B433" s="4">
        <f t="shared" si="12"/>
        <v>0</v>
      </c>
      <c r="C433" s="4">
        <f t="shared" si="13"/>
        <v>0</v>
      </c>
    </row>
    <row r="434" spans="1:3" x14ac:dyDescent="0.25">
      <c r="A434" s="4">
        <v>433</v>
      </c>
      <c r="B434" s="4">
        <f t="shared" si="12"/>
        <v>0</v>
      </c>
      <c r="C434" s="4">
        <f t="shared" si="13"/>
        <v>0</v>
      </c>
    </row>
    <row r="435" spans="1:3" x14ac:dyDescent="0.25">
      <c r="A435" s="4">
        <v>434</v>
      </c>
      <c r="B435" s="4">
        <f t="shared" si="12"/>
        <v>0</v>
      </c>
      <c r="C435" s="4">
        <f t="shared" si="13"/>
        <v>0</v>
      </c>
    </row>
    <row r="436" spans="1:3" x14ac:dyDescent="0.25">
      <c r="A436" s="4">
        <v>435</v>
      </c>
      <c r="B436" s="4">
        <f t="shared" si="12"/>
        <v>0</v>
      </c>
      <c r="C436" s="4">
        <f t="shared" si="13"/>
        <v>0</v>
      </c>
    </row>
    <row r="437" spans="1:3" x14ac:dyDescent="0.25">
      <c r="A437" s="4">
        <v>436</v>
      </c>
      <c r="B437" s="4">
        <f t="shared" si="12"/>
        <v>0</v>
      </c>
      <c r="C437" s="4">
        <f t="shared" si="13"/>
        <v>0</v>
      </c>
    </row>
    <row r="438" spans="1:3" x14ac:dyDescent="0.25">
      <c r="A438" s="4">
        <v>437</v>
      </c>
      <c r="B438" s="4">
        <f t="shared" si="12"/>
        <v>0</v>
      </c>
      <c r="C438" s="4">
        <f t="shared" si="13"/>
        <v>0</v>
      </c>
    </row>
    <row r="439" spans="1:3" x14ac:dyDescent="0.25">
      <c r="A439" s="4">
        <v>438</v>
      </c>
      <c r="B439" s="4">
        <f t="shared" si="12"/>
        <v>0</v>
      </c>
      <c r="C439" s="4">
        <f t="shared" si="13"/>
        <v>0</v>
      </c>
    </row>
    <row r="440" spans="1:3" x14ac:dyDescent="0.25">
      <c r="A440" s="4">
        <v>439</v>
      </c>
      <c r="B440" s="4">
        <f t="shared" si="12"/>
        <v>0</v>
      </c>
      <c r="C440" s="4">
        <f t="shared" si="13"/>
        <v>0</v>
      </c>
    </row>
    <row r="441" spans="1:3" x14ac:dyDescent="0.25">
      <c r="A441" s="4">
        <v>440</v>
      </c>
      <c r="B441" s="4">
        <f t="shared" si="12"/>
        <v>0</v>
      </c>
      <c r="C441" s="4">
        <f t="shared" si="13"/>
        <v>0</v>
      </c>
    </row>
    <row r="442" spans="1:3" x14ac:dyDescent="0.25">
      <c r="A442" s="4">
        <v>441</v>
      </c>
      <c r="B442" s="4">
        <f t="shared" si="12"/>
        <v>0</v>
      </c>
      <c r="C442" s="4">
        <f t="shared" si="13"/>
        <v>0</v>
      </c>
    </row>
    <row r="443" spans="1:3" x14ac:dyDescent="0.25">
      <c r="A443" s="4">
        <v>442</v>
      </c>
      <c r="B443" s="4">
        <f t="shared" si="12"/>
        <v>0</v>
      </c>
      <c r="C443" s="4">
        <f t="shared" si="13"/>
        <v>0</v>
      </c>
    </row>
    <row r="444" spans="1:3" x14ac:dyDescent="0.25">
      <c r="A444" s="4">
        <v>443</v>
      </c>
      <c r="B444" s="4">
        <f t="shared" si="12"/>
        <v>0</v>
      </c>
      <c r="C444" s="4">
        <f t="shared" si="13"/>
        <v>0</v>
      </c>
    </row>
    <row r="445" spans="1:3" x14ac:dyDescent="0.25">
      <c r="A445" s="4">
        <v>444</v>
      </c>
      <c r="B445" s="4">
        <f t="shared" si="12"/>
        <v>0</v>
      </c>
      <c r="C445" s="4">
        <f t="shared" si="13"/>
        <v>0</v>
      </c>
    </row>
    <row r="446" spans="1:3" x14ac:dyDescent="0.25">
      <c r="A446" s="4">
        <v>445</v>
      </c>
      <c r="B446" s="4">
        <f t="shared" si="12"/>
        <v>0</v>
      </c>
      <c r="C446" s="4">
        <f t="shared" si="13"/>
        <v>0</v>
      </c>
    </row>
    <row r="447" spans="1:3" x14ac:dyDescent="0.25">
      <c r="A447" s="4">
        <v>446</v>
      </c>
      <c r="B447" s="4">
        <f t="shared" si="12"/>
        <v>0</v>
      </c>
      <c r="C447" s="4">
        <f t="shared" si="13"/>
        <v>0</v>
      </c>
    </row>
    <row r="448" spans="1:3" x14ac:dyDescent="0.25">
      <c r="A448" s="4">
        <v>447</v>
      </c>
      <c r="B448" s="4">
        <f t="shared" si="12"/>
        <v>0</v>
      </c>
      <c r="C448" s="4">
        <f t="shared" si="13"/>
        <v>0</v>
      </c>
    </row>
    <row r="449" spans="1:3" x14ac:dyDescent="0.25">
      <c r="A449" s="4">
        <v>448</v>
      </c>
      <c r="B449" s="4">
        <f t="shared" si="12"/>
        <v>0</v>
      </c>
      <c r="C449" s="4">
        <f t="shared" si="13"/>
        <v>0</v>
      </c>
    </row>
    <row r="450" spans="1:3" x14ac:dyDescent="0.25">
      <c r="A450" s="4">
        <v>449</v>
      </c>
      <c r="B450" s="4">
        <f t="shared" ref="B450:B501" si="14">HLOOKUP(A450,ncnames,2,FALSE)</f>
        <v>0</v>
      </c>
      <c r="C450" s="4">
        <f t="shared" ref="C450:C501" si="15">HLOOKUP(A450,calcnames, 2, FALSE)</f>
        <v>0</v>
      </c>
    </row>
    <row r="451" spans="1:3" x14ac:dyDescent="0.25">
      <c r="A451" s="4">
        <v>450</v>
      </c>
      <c r="B451" s="4">
        <f t="shared" si="14"/>
        <v>0</v>
      </c>
      <c r="C451" s="4">
        <f t="shared" si="15"/>
        <v>0</v>
      </c>
    </row>
    <row r="452" spans="1:3" x14ac:dyDescent="0.25">
      <c r="A452" s="4">
        <v>451</v>
      </c>
      <c r="B452" s="4">
        <f t="shared" si="14"/>
        <v>0</v>
      </c>
      <c r="C452" s="4">
        <f t="shared" si="15"/>
        <v>0</v>
      </c>
    </row>
    <row r="453" spans="1:3" x14ac:dyDescent="0.25">
      <c r="A453" s="4">
        <v>452</v>
      </c>
      <c r="B453" s="4">
        <f t="shared" si="14"/>
        <v>0</v>
      </c>
      <c r="C453" s="4">
        <f t="shared" si="15"/>
        <v>0</v>
      </c>
    </row>
    <row r="454" spans="1:3" x14ac:dyDescent="0.25">
      <c r="A454" s="4">
        <v>453</v>
      </c>
      <c r="B454" s="4">
        <f t="shared" si="14"/>
        <v>0</v>
      </c>
      <c r="C454" s="4">
        <f t="shared" si="15"/>
        <v>0</v>
      </c>
    </row>
    <row r="455" spans="1:3" x14ac:dyDescent="0.25">
      <c r="A455" s="4">
        <v>454</v>
      </c>
      <c r="B455" s="4">
        <f t="shared" si="14"/>
        <v>0</v>
      </c>
      <c r="C455" s="4">
        <f t="shared" si="15"/>
        <v>0</v>
      </c>
    </row>
    <row r="456" spans="1:3" x14ac:dyDescent="0.25">
      <c r="A456" s="4">
        <v>455</v>
      </c>
      <c r="B456" s="4">
        <f t="shared" si="14"/>
        <v>0</v>
      </c>
      <c r="C456" s="4">
        <f t="shared" si="15"/>
        <v>0</v>
      </c>
    </row>
    <row r="457" spans="1:3" x14ac:dyDescent="0.25">
      <c r="A457" s="4">
        <v>456</v>
      </c>
      <c r="B457" s="4">
        <f t="shared" si="14"/>
        <v>0</v>
      </c>
      <c r="C457" s="4">
        <f t="shared" si="15"/>
        <v>0</v>
      </c>
    </row>
    <row r="458" spans="1:3" x14ac:dyDescent="0.25">
      <c r="A458" s="4">
        <v>457</v>
      </c>
      <c r="B458" s="4">
        <f t="shared" si="14"/>
        <v>0</v>
      </c>
      <c r="C458" s="4">
        <f t="shared" si="15"/>
        <v>0</v>
      </c>
    </row>
    <row r="459" spans="1:3" x14ac:dyDescent="0.25">
      <c r="A459" s="4">
        <v>458</v>
      </c>
      <c r="B459" s="4">
        <f t="shared" si="14"/>
        <v>0</v>
      </c>
      <c r="C459" s="4">
        <f t="shared" si="15"/>
        <v>0</v>
      </c>
    </row>
    <row r="460" spans="1:3" x14ac:dyDescent="0.25">
      <c r="A460" s="4">
        <v>459</v>
      </c>
      <c r="B460" s="4">
        <f t="shared" si="14"/>
        <v>0</v>
      </c>
      <c r="C460" s="4">
        <f t="shared" si="15"/>
        <v>0</v>
      </c>
    </row>
    <row r="461" spans="1:3" x14ac:dyDescent="0.25">
      <c r="A461" s="4">
        <v>460</v>
      </c>
      <c r="B461" s="4">
        <f t="shared" si="14"/>
        <v>0</v>
      </c>
      <c r="C461" s="4">
        <f t="shared" si="15"/>
        <v>0</v>
      </c>
    </row>
    <row r="462" spans="1:3" x14ac:dyDescent="0.25">
      <c r="A462" s="4">
        <v>461</v>
      </c>
      <c r="B462" s="4">
        <f t="shared" si="14"/>
        <v>0</v>
      </c>
      <c r="C462" s="4">
        <f t="shared" si="15"/>
        <v>0</v>
      </c>
    </row>
    <row r="463" spans="1:3" x14ac:dyDescent="0.25">
      <c r="A463" s="4">
        <v>462</v>
      </c>
      <c r="B463" s="4">
        <f t="shared" si="14"/>
        <v>0</v>
      </c>
      <c r="C463" s="4">
        <f t="shared" si="15"/>
        <v>0</v>
      </c>
    </row>
    <row r="464" spans="1:3" x14ac:dyDescent="0.25">
      <c r="A464" s="4">
        <v>463</v>
      </c>
      <c r="B464" s="4">
        <f t="shared" si="14"/>
        <v>0</v>
      </c>
      <c r="C464" s="4">
        <f t="shared" si="15"/>
        <v>0</v>
      </c>
    </row>
    <row r="465" spans="1:3" x14ac:dyDescent="0.25">
      <c r="A465" s="4">
        <v>464</v>
      </c>
      <c r="B465" s="4">
        <f t="shared" si="14"/>
        <v>0</v>
      </c>
      <c r="C465" s="4">
        <f t="shared" si="15"/>
        <v>0</v>
      </c>
    </row>
    <row r="466" spans="1:3" x14ac:dyDescent="0.25">
      <c r="A466" s="4">
        <v>465</v>
      </c>
      <c r="B466" s="4">
        <f t="shared" si="14"/>
        <v>0</v>
      </c>
      <c r="C466" s="4">
        <f t="shared" si="15"/>
        <v>0</v>
      </c>
    </row>
    <row r="467" spans="1:3" x14ac:dyDescent="0.25">
      <c r="A467" s="4">
        <v>466</v>
      </c>
      <c r="B467" s="4">
        <f t="shared" si="14"/>
        <v>0</v>
      </c>
      <c r="C467" s="4">
        <f t="shared" si="15"/>
        <v>0</v>
      </c>
    </row>
    <row r="468" spans="1:3" x14ac:dyDescent="0.25">
      <c r="A468" s="4">
        <v>467</v>
      </c>
      <c r="B468" s="4">
        <f t="shared" si="14"/>
        <v>0</v>
      </c>
      <c r="C468" s="4">
        <f t="shared" si="15"/>
        <v>0</v>
      </c>
    </row>
    <row r="469" spans="1:3" x14ac:dyDescent="0.25">
      <c r="A469" s="4">
        <v>468</v>
      </c>
      <c r="B469" s="4">
        <f t="shared" si="14"/>
        <v>0</v>
      </c>
      <c r="C469" s="4">
        <f t="shared" si="15"/>
        <v>0</v>
      </c>
    </row>
    <row r="470" spans="1:3" x14ac:dyDescent="0.25">
      <c r="A470" s="4">
        <v>469</v>
      </c>
      <c r="B470" s="4">
        <f t="shared" si="14"/>
        <v>0</v>
      </c>
      <c r="C470" s="4">
        <f t="shared" si="15"/>
        <v>0</v>
      </c>
    </row>
    <row r="471" spans="1:3" x14ac:dyDescent="0.25">
      <c r="A471" s="4">
        <v>470</v>
      </c>
      <c r="B471" s="4">
        <f t="shared" si="14"/>
        <v>0</v>
      </c>
      <c r="C471" s="4">
        <f t="shared" si="15"/>
        <v>0</v>
      </c>
    </row>
    <row r="472" spans="1:3" x14ac:dyDescent="0.25">
      <c r="A472" s="4">
        <v>471</v>
      </c>
      <c r="B472" s="4">
        <f t="shared" si="14"/>
        <v>0</v>
      </c>
      <c r="C472" s="4">
        <f t="shared" si="15"/>
        <v>0</v>
      </c>
    </row>
    <row r="473" spans="1:3" x14ac:dyDescent="0.25">
      <c r="A473" s="4">
        <v>472</v>
      </c>
      <c r="B473" s="4">
        <f t="shared" si="14"/>
        <v>0</v>
      </c>
      <c r="C473" s="4">
        <f t="shared" si="15"/>
        <v>0</v>
      </c>
    </row>
    <row r="474" spans="1:3" x14ac:dyDescent="0.25">
      <c r="A474" s="4">
        <v>473</v>
      </c>
      <c r="B474" s="4">
        <f t="shared" si="14"/>
        <v>0</v>
      </c>
      <c r="C474" s="4">
        <f t="shared" si="15"/>
        <v>0</v>
      </c>
    </row>
    <row r="475" spans="1:3" x14ac:dyDescent="0.25">
      <c r="A475" s="4">
        <v>474</v>
      </c>
      <c r="B475" s="4">
        <f t="shared" si="14"/>
        <v>0</v>
      </c>
      <c r="C475" s="4">
        <f t="shared" si="15"/>
        <v>0</v>
      </c>
    </row>
    <row r="476" spans="1:3" x14ac:dyDescent="0.25">
      <c r="A476" s="4">
        <v>475</v>
      </c>
      <c r="B476" s="4">
        <f t="shared" si="14"/>
        <v>0</v>
      </c>
      <c r="C476" s="4">
        <f t="shared" si="15"/>
        <v>0</v>
      </c>
    </row>
    <row r="477" spans="1:3" x14ac:dyDescent="0.25">
      <c r="A477" s="4">
        <v>476</v>
      </c>
      <c r="B477" s="4">
        <f t="shared" si="14"/>
        <v>0</v>
      </c>
      <c r="C477" s="4">
        <f t="shared" si="15"/>
        <v>0</v>
      </c>
    </row>
    <row r="478" spans="1:3" x14ac:dyDescent="0.25">
      <c r="A478" s="4">
        <v>477</v>
      </c>
      <c r="B478" s="4">
        <f t="shared" si="14"/>
        <v>0</v>
      </c>
      <c r="C478" s="4">
        <f t="shared" si="15"/>
        <v>0</v>
      </c>
    </row>
    <row r="479" spans="1:3" x14ac:dyDescent="0.25">
      <c r="A479" s="4">
        <v>478</v>
      </c>
      <c r="B479" s="4">
        <f t="shared" si="14"/>
        <v>0</v>
      </c>
      <c r="C479" s="4">
        <f t="shared" si="15"/>
        <v>0</v>
      </c>
    </row>
    <row r="480" spans="1:3" x14ac:dyDescent="0.25">
      <c r="A480" s="4">
        <v>479</v>
      </c>
      <c r="B480" s="4">
        <f t="shared" si="14"/>
        <v>0</v>
      </c>
      <c r="C480" s="4">
        <f t="shared" si="15"/>
        <v>0</v>
      </c>
    </row>
    <row r="481" spans="1:3" x14ac:dyDescent="0.25">
      <c r="A481" s="4">
        <v>480</v>
      </c>
      <c r="B481" s="4">
        <f t="shared" si="14"/>
        <v>0</v>
      </c>
      <c r="C481" s="4">
        <f t="shared" si="15"/>
        <v>0</v>
      </c>
    </row>
    <row r="482" spans="1:3" x14ac:dyDescent="0.25">
      <c r="A482" s="4">
        <v>481</v>
      </c>
      <c r="B482" s="4">
        <f t="shared" si="14"/>
        <v>0</v>
      </c>
      <c r="C482" s="4">
        <f t="shared" si="15"/>
        <v>0</v>
      </c>
    </row>
    <row r="483" spans="1:3" x14ac:dyDescent="0.25">
      <c r="A483" s="4">
        <v>482</v>
      </c>
      <c r="B483" s="4">
        <f t="shared" si="14"/>
        <v>0</v>
      </c>
      <c r="C483" s="4">
        <f t="shared" si="15"/>
        <v>0</v>
      </c>
    </row>
    <row r="484" spans="1:3" x14ac:dyDescent="0.25">
      <c r="A484" s="4">
        <v>483</v>
      </c>
      <c r="B484" s="4">
        <f t="shared" si="14"/>
        <v>0</v>
      </c>
      <c r="C484" s="4">
        <f t="shared" si="15"/>
        <v>0</v>
      </c>
    </row>
    <row r="485" spans="1:3" x14ac:dyDescent="0.25">
      <c r="A485" s="4">
        <v>484</v>
      </c>
      <c r="B485" s="4">
        <f t="shared" si="14"/>
        <v>0</v>
      </c>
      <c r="C485" s="4">
        <f t="shared" si="15"/>
        <v>0</v>
      </c>
    </row>
    <row r="486" spans="1:3" x14ac:dyDescent="0.25">
      <c r="A486" s="4">
        <v>485</v>
      </c>
      <c r="B486" s="4">
        <f t="shared" si="14"/>
        <v>0</v>
      </c>
      <c r="C486" s="4">
        <f t="shared" si="15"/>
        <v>0</v>
      </c>
    </row>
    <row r="487" spans="1:3" x14ac:dyDescent="0.25">
      <c r="A487" s="4">
        <v>486</v>
      </c>
      <c r="B487" s="4">
        <f t="shared" si="14"/>
        <v>0</v>
      </c>
      <c r="C487" s="4">
        <f t="shared" si="15"/>
        <v>0</v>
      </c>
    </row>
    <row r="488" spans="1:3" x14ac:dyDescent="0.25">
      <c r="A488" s="4">
        <v>487</v>
      </c>
      <c r="B488" s="4">
        <f t="shared" si="14"/>
        <v>0</v>
      </c>
      <c r="C488" s="4">
        <f t="shared" si="15"/>
        <v>0</v>
      </c>
    </row>
    <row r="489" spans="1:3" x14ac:dyDescent="0.25">
      <c r="A489" s="4">
        <v>488</v>
      </c>
      <c r="B489" s="4">
        <f t="shared" si="14"/>
        <v>0</v>
      </c>
      <c r="C489" s="4">
        <f t="shared" si="15"/>
        <v>0</v>
      </c>
    </row>
    <row r="490" spans="1:3" x14ac:dyDescent="0.25">
      <c r="A490" s="4">
        <v>489</v>
      </c>
      <c r="B490" s="4">
        <f t="shared" si="14"/>
        <v>0</v>
      </c>
      <c r="C490" s="4">
        <f t="shared" si="15"/>
        <v>0</v>
      </c>
    </row>
    <row r="491" spans="1:3" x14ac:dyDescent="0.25">
      <c r="A491" s="4">
        <v>490</v>
      </c>
      <c r="B491" s="4">
        <f t="shared" si="14"/>
        <v>0</v>
      </c>
      <c r="C491" s="4">
        <f t="shared" si="15"/>
        <v>0</v>
      </c>
    </row>
    <row r="492" spans="1:3" x14ac:dyDescent="0.25">
      <c r="A492" s="4">
        <v>491</v>
      </c>
      <c r="B492" s="4">
        <f t="shared" si="14"/>
        <v>0</v>
      </c>
      <c r="C492" s="4">
        <f t="shared" si="15"/>
        <v>0</v>
      </c>
    </row>
    <row r="493" spans="1:3" x14ac:dyDescent="0.25">
      <c r="A493" s="4">
        <v>492</v>
      </c>
      <c r="B493" s="4">
        <f t="shared" si="14"/>
        <v>0</v>
      </c>
      <c r="C493" s="4">
        <f t="shared" si="15"/>
        <v>0</v>
      </c>
    </row>
    <row r="494" spans="1:3" x14ac:dyDescent="0.25">
      <c r="A494" s="4">
        <v>493</v>
      </c>
      <c r="B494" s="4">
        <f t="shared" si="14"/>
        <v>0</v>
      </c>
      <c r="C494" s="4">
        <f t="shared" si="15"/>
        <v>0</v>
      </c>
    </row>
    <row r="495" spans="1:3" x14ac:dyDescent="0.25">
      <c r="A495" s="4">
        <v>494</v>
      </c>
      <c r="B495" s="4">
        <f t="shared" si="14"/>
        <v>0</v>
      </c>
      <c r="C495" s="4">
        <f t="shared" si="15"/>
        <v>0</v>
      </c>
    </row>
    <row r="496" spans="1:3" x14ac:dyDescent="0.25">
      <c r="A496" s="4">
        <v>495</v>
      </c>
      <c r="B496" s="4">
        <f t="shared" si="14"/>
        <v>0</v>
      </c>
      <c r="C496" s="4">
        <f t="shared" si="15"/>
        <v>0</v>
      </c>
    </row>
    <row r="497" spans="1:3" x14ac:dyDescent="0.25">
      <c r="A497" s="4">
        <v>496</v>
      </c>
      <c r="B497" s="4">
        <f t="shared" si="14"/>
        <v>0</v>
      </c>
      <c r="C497" s="4">
        <f t="shared" si="15"/>
        <v>0</v>
      </c>
    </row>
    <row r="498" spans="1:3" x14ac:dyDescent="0.25">
      <c r="A498" s="4">
        <v>497</v>
      </c>
      <c r="B498" s="4">
        <f t="shared" si="14"/>
        <v>0</v>
      </c>
      <c r="C498" s="4">
        <f t="shared" si="15"/>
        <v>0</v>
      </c>
    </row>
    <row r="499" spans="1:3" x14ac:dyDescent="0.25">
      <c r="A499" s="4">
        <v>498</v>
      </c>
      <c r="B499" s="4">
        <f t="shared" si="14"/>
        <v>0</v>
      </c>
      <c r="C499" s="4">
        <f t="shared" si="15"/>
        <v>0</v>
      </c>
    </row>
    <row r="500" spans="1:3" x14ac:dyDescent="0.25">
      <c r="A500" s="4">
        <v>499</v>
      </c>
      <c r="B500" s="4">
        <f t="shared" si="14"/>
        <v>0</v>
      </c>
      <c r="C500" s="4">
        <f t="shared" si="15"/>
        <v>0</v>
      </c>
    </row>
    <row r="501" spans="1:3" x14ac:dyDescent="0.25">
      <c r="A501" s="4">
        <v>500</v>
      </c>
      <c r="B501" s="4" t="str">
        <f t="shared" si="14"/>
        <v xml:space="preserve">Example Student </v>
      </c>
      <c r="C501" s="4" t="str">
        <f t="shared" si="15"/>
        <v>Example Student</v>
      </c>
    </row>
  </sheetData>
  <autoFilter ref="A1:D249"/>
  <sortState ref="A2:C249">
    <sortCondition ref="A2:A249"/>
  </sortState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view="pageBreakPreview" zoomScale="55" zoomScaleNormal="100" zoomScaleSheetLayoutView="55" workbookViewId="0">
      <pane ySplit="4" topLeftCell="A5" activePane="bottomLeft" state="frozen"/>
      <selection pane="bottomLeft" activeCell="J29" sqref="J29"/>
    </sheetView>
  </sheetViews>
  <sheetFormatPr defaultRowHeight="12.75" x14ac:dyDescent="0.25"/>
  <cols>
    <col min="1" max="1" width="9" style="7" customWidth="1"/>
    <col min="2" max="2" width="48" style="8" customWidth="1"/>
    <col min="3" max="3" width="5.5703125" style="11" bestFit="1" customWidth="1"/>
    <col min="4" max="4" width="9" style="8" customWidth="1"/>
    <col min="5" max="5" width="9.7109375" style="10" customWidth="1"/>
    <col min="6" max="6" width="3.85546875" style="9" customWidth="1"/>
    <col min="7" max="7" width="9.140625" style="7" customWidth="1"/>
    <col min="8" max="8" width="37" style="8" customWidth="1"/>
    <col min="9" max="9" width="5.5703125" style="7" customWidth="1"/>
    <col min="10" max="10" width="8.85546875" style="8" customWidth="1"/>
    <col min="11" max="11" width="9.140625" style="10" customWidth="1"/>
    <col min="12" max="16384" width="9.140625" style="8"/>
  </cols>
  <sheetData>
    <row r="1" spans="1:11" ht="24" thickBot="1" x14ac:dyDescent="0.3">
      <c r="A1" s="79" t="s">
        <v>6</v>
      </c>
      <c r="B1" s="79"/>
      <c r="C1" s="12"/>
      <c r="D1" s="13">
        <v>1</v>
      </c>
    </row>
    <row r="2" spans="1:11" ht="33.75" customHeight="1" x14ac:dyDescent="0.25">
      <c r="A2" s="24" t="s">
        <v>66</v>
      </c>
      <c r="B2" s="80">
        <f>VLOOKUP(D1, Names, 2, FALSE)</f>
        <v>0</v>
      </c>
      <c r="C2" s="80"/>
      <c r="D2" s="80"/>
      <c r="E2" s="80"/>
      <c r="G2" s="81"/>
      <c r="H2" s="81"/>
      <c r="I2" s="81"/>
    </row>
    <row r="3" spans="1:11" ht="13.5" thickBot="1" x14ac:dyDescent="0.3">
      <c r="A3" s="77" t="s">
        <v>10</v>
      </c>
      <c r="B3" s="77"/>
      <c r="C3" s="77"/>
      <c r="D3" s="77"/>
      <c r="E3" s="77"/>
      <c r="F3" s="14"/>
      <c r="G3" s="77" t="s">
        <v>9</v>
      </c>
      <c r="H3" s="77"/>
      <c r="I3" s="77"/>
      <c r="J3" s="77"/>
      <c r="K3" s="77"/>
    </row>
    <row r="4" spans="1:11" ht="13.5" thickBot="1" x14ac:dyDescent="0.3">
      <c r="A4" s="15" t="s">
        <v>3</v>
      </c>
      <c r="B4" s="16" t="s">
        <v>2</v>
      </c>
      <c r="C4" s="17" t="s">
        <v>7</v>
      </c>
      <c r="D4" s="18" t="s">
        <v>4</v>
      </c>
      <c r="E4" s="19" t="s">
        <v>5</v>
      </c>
      <c r="F4" s="14"/>
      <c r="G4" s="15" t="s">
        <v>3</v>
      </c>
      <c r="H4" s="20" t="s">
        <v>2</v>
      </c>
      <c r="I4" s="20" t="s">
        <v>7</v>
      </c>
      <c r="J4" s="18" t="s">
        <v>4</v>
      </c>
      <c r="K4" s="19" t="s">
        <v>5</v>
      </c>
    </row>
    <row r="5" spans="1:11" ht="19.5" customHeight="1" x14ac:dyDescent="0.25">
      <c r="A5" s="32">
        <v>1</v>
      </c>
      <c r="B5" s="33" t="s">
        <v>21</v>
      </c>
      <c r="C5" s="34">
        <v>4</v>
      </c>
      <c r="D5" s="35">
        <f>HLOOKUP($D$1, noncalc, 3, FALSE)</f>
        <v>0</v>
      </c>
      <c r="E5" s="36">
        <f>D5/C5</f>
        <v>0</v>
      </c>
      <c r="F5" s="21"/>
      <c r="G5" s="58">
        <v>1</v>
      </c>
      <c r="H5" s="59" t="s">
        <v>47</v>
      </c>
      <c r="I5" s="60">
        <v>3</v>
      </c>
      <c r="J5" s="35">
        <f>HLOOKUP($D$1, Calc, 3, FALSE)</f>
        <v>0</v>
      </c>
      <c r="K5" s="36">
        <f t="shared" ref="K5:K29" si="0">J5/I5</f>
        <v>0</v>
      </c>
    </row>
    <row r="6" spans="1:11" ht="19.5" customHeight="1" x14ac:dyDescent="0.25">
      <c r="A6" s="37">
        <v>2</v>
      </c>
      <c r="B6" s="38" t="s">
        <v>32</v>
      </c>
      <c r="C6" s="39">
        <v>2</v>
      </c>
      <c r="D6" s="40">
        <f>HLOOKUP($D$1, noncalc, 4, FALSE)</f>
        <v>0</v>
      </c>
      <c r="E6" s="41">
        <f t="shared" ref="E6:E26" si="1">D6/C6</f>
        <v>0</v>
      </c>
      <c r="F6" s="21"/>
      <c r="G6" s="62">
        <v>2</v>
      </c>
      <c r="H6" s="63" t="s">
        <v>22</v>
      </c>
      <c r="I6" s="64">
        <v>5</v>
      </c>
      <c r="J6" s="40">
        <f>HLOOKUP($D$1, Calc, 4, FALSE)</f>
        <v>0</v>
      </c>
      <c r="K6" s="41">
        <f t="shared" si="0"/>
        <v>0</v>
      </c>
    </row>
    <row r="7" spans="1:11" ht="15.75" x14ac:dyDescent="0.25">
      <c r="A7" s="37">
        <v>3</v>
      </c>
      <c r="B7" s="38" t="s">
        <v>20</v>
      </c>
      <c r="C7" s="39">
        <v>4</v>
      </c>
      <c r="D7" s="40">
        <f>HLOOKUP($D$1, noncalc, 5, FALSE)</f>
        <v>0</v>
      </c>
      <c r="E7" s="41">
        <f t="shared" si="1"/>
        <v>0</v>
      </c>
      <c r="F7" s="21"/>
      <c r="G7" s="62">
        <v>3</v>
      </c>
      <c r="H7" s="63" t="s">
        <v>23</v>
      </c>
      <c r="I7" s="64">
        <v>4</v>
      </c>
      <c r="J7" s="40">
        <f>HLOOKUP($D$1, Calc, 5, FALSE)</f>
        <v>0</v>
      </c>
      <c r="K7" s="41">
        <f t="shared" si="0"/>
        <v>0</v>
      </c>
    </row>
    <row r="8" spans="1:11" ht="19.5" customHeight="1" x14ac:dyDescent="0.25">
      <c r="A8" s="37">
        <v>4</v>
      </c>
      <c r="B8" s="38" t="s">
        <v>33</v>
      </c>
      <c r="C8" s="39">
        <v>4</v>
      </c>
      <c r="D8" s="40">
        <f>HLOOKUP($D$1, noncalc, 6, FALSE)</f>
        <v>0</v>
      </c>
      <c r="E8" s="41">
        <f t="shared" si="1"/>
        <v>0</v>
      </c>
      <c r="F8" s="21"/>
      <c r="G8" s="62">
        <v>4</v>
      </c>
      <c r="H8" s="63" t="s">
        <v>48</v>
      </c>
      <c r="I8" s="64">
        <v>3</v>
      </c>
      <c r="J8" s="40">
        <f>HLOOKUP($D$1, Calc, 6, FALSE)</f>
        <v>0</v>
      </c>
      <c r="K8" s="41">
        <f t="shared" si="0"/>
        <v>0</v>
      </c>
    </row>
    <row r="9" spans="1:11" ht="19.5" customHeight="1" x14ac:dyDescent="0.25">
      <c r="A9" s="37">
        <v>5</v>
      </c>
      <c r="B9" s="38" t="s">
        <v>26</v>
      </c>
      <c r="C9" s="39">
        <v>3</v>
      </c>
      <c r="D9" s="40">
        <f>HLOOKUP($D$1, noncalc, 7, FALSE)</f>
        <v>0</v>
      </c>
      <c r="E9" s="41">
        <f t="shared" si="1"/>
        <v>0</v>
      </c>
      <c r="F9" s="21"/>
      <c r="G9" s="62">
        <v>5</v>
      </c>
      <c r="H9" s="63" t="s">
        <v>28</v>
      </c>
      <c r="I9" s="64">
        <v>4</v>
      </c>
      <c r="J9" s="40">
        <f>HLOOKUP($D$1, Calc, 7, FALSE)</f>
        <v>0</v>
      </c>
      <c r="K9" s="41">
        <f t="shared" si="0"/>
        <v>0</v>
      </c>
    </row>
    <row r="10" spans="1:11" ht="19.5" customHeight="1" x14ac:dyDescent="0.25">
      <c r="A10" s="37">
        <v>6</v>
      </c>
      <c r="B10" s="38" t="s">
        <v>34</v>
      </c>
      <c r="C10" s="39">
        <v>4</v>
      </c>
      <c r="D10" s="40">
        <f>HLOOKUP($D$1, noncalc, 8, FALSE)</f>
        <v>0</v>
      </c>
      <c r="E10" s="41">
        <f t="shared" si="1"/>
        <v>0</v>
      </c>
      <c r="F10" s="21"/>
      <c r="G10" s="62">
        <v>6</v>
      </c>
      <c r="H10" s="66" t="s">
        <v>49</v>
      </c>
      <c r="I10" s="64">
        <v>2</v>
      </c>
      <c r="J10" s="40">
        <f>HLOOKUP($D$1, Calc, 8, FALSE)</f>
        <v>0</v>
      </c>
      <c r="K10" s="41">
        <f t="shared" si="0"/>
        <v>0</v>
      </c>
    </row>
    <row r="11" spans="1:11" ht="15.75" x14ac:dyDescent="0.25">
      <c r="A11" s="37">
        <v>7</v>
      </c>
      <c r="B11" s="38" t="s">
        <v>19</v>
      </c>
      <c r="C11" s="39">
        <v>4</v>
      </c>
      <c r="D11" s="40">
        <f>HLOOKUP($D$1, noncalc, 9, FALSE)</f>
        <v>0</v>
      </c>
      <c r="E11" s="41">
        <f t="shared" si="1"/>
        <v>0</v>
      </c>
      <c r="F11" s="21"/>
      <c r="G11" s="62">
        <v>7</v>
      </c>
      <c r="H11" s="66" t="s">
        <v>29</v>
      </c>
      <c r="I11" s="64">
        <v>5</v>
      </c>
      <c r="J11" s="40">
        <f>HLOOKUP($D$1, Calc, 9, FALSE)</f>
        <v>0</v>
      </c>
      <c r="K11" s="41">
        <f t="shared" si="0"/>
        <v>0</v>
      </c>
    </row>
    <row r="12" spans="1:11" ht="19.5" customHeight="1" x14ac:dyDescent="0.25">
      <c r="A12" s="37">
        <v>8</v>
      </c>
      <c r="B12" s="38" t="s">
        <v>27</v>
      </c>
      <c r="C12" s="39">
        <v>4</v>
      </c>
      <c r="D12" s="40">
        <f>HLOOKUP($D$1, noncalc, 10, FALSE)</f>
        <v>0</v>
      </c>
      <c r="E12" s="41">
        <f t="shared" si="1"/>
        <v>0</v>
      </c>
      <c r="F12" s="21"/>
      <c r="G12" s="62">
        <v>8</v>
      </c>
      <c r="H12" s="63" t="s">
        <v>30</v>
      </c>
      <c r="I12" s="64">
        <v>4</v>
      </c>
      <c r="J12" s="40">
        <f>HLOOKUP($D$1, Calc, 10, FALSE)</f>
        <v>0</v>
      </c>
      <c r="K12" s="41">
        <f t="shared" si="0"/>
        <v>0</v>
      </c>
    </row>
    <row r="13" spans="1:11" ht="19.5" customHeight="1" x14ac:dyDescent="0.25">
      <c r="A13" s="37">
        <v>9</v>
      </c>
      <c r="B13" s="38" t="s">
        <v>24</v>
      </c>
      <c r="C13" s="39">
        <v>4</v>
      </c>
      <c r="D13" s="40">
        <f>HLOOKUP($D$1, noncalc, 11, FALSE)</f>
        <v>0</v>
      </c>
      <c r="E13" s="41">
        <f t="shared" si="1"/>
        <v>0</v>
      </c>
      <c r="F13" s="21"/>
      <c r="G13" s="62">
        <v>9</v>
      </c>
      <c r="H13" s="63" t="s">
        <v>50</v>
      </c>
      <c r="I13" s="64">
        <v>2</v>
      </c>
      <c r="J13" s="40">
        <f>HLOOKUP($D$1, Calc, 11, FALSE)</f>
        <v>0</v>
      </c>
      <c r="K13" s="41">
        <f t="shared" si="0"/>
        <v>0</v>
      </c>
    </row>
    <row r="14" spans="1:11" ht="19.5" customHeight="1" x14ac:dyDescent="0.25">
      <c r="A14" s="37">
        <v>10</v>
      </c>
      <c r="B14" s="38" t="s">
        <v>35</v>
      </c>
      <c r="C14" s="39">
        <v>9</v>
      </c>
      <c r="D14" s="40">
        <f>HLOOKUP($D$1, noncalc, 12, FALSE)</f>
        <v>0</v>
      </c>
      <c r="E14" s="41">
        <f t="shared" si="1"/>
        <v>0</v>
      </c>
      <c r="F14" s="21"/>
      <c r="G14" s="62">
        <v>10</v>
      </c>
      <c r="H14" s="63" t="s">
        <v>51</v>
      </c>
      <c r="I14" s="64">
        <v>5</v>
      </c>
      <c r="J14" s="40">
        <f>HLOOKUP($D$1, Calc, 12, FALSE)</f>
        <v>0</v>
      </c>
      <c r="K14" s="41">
        <f t="shared" si="0"/>
        <v>0</v>
      </c>
    </row>
    <row r="15" spans="1:11" ht="19.5" customHeight="1" x14ac:dyDescent="0.25">
      <c r="A15" s="37">
        <v>11</v>
      </c>
      <c r="B15" s="42" t="s">
        <v>36</v>
      </c>
      <c r="C15" s="39">
        <v>6</v>
      </c>
      <c r="D15" s="40">
        <f>HLOOKUP($D$1, noncalc, 13, FALSE)</f>
        <v>0</v>
      </c>
      <c r="E15" s="41">
        <f t="shared" si="1"/>
        <v>0</v>
      </c>
      <c r="F15" s="21"/>
      <c r="G15" s="62">
        <v>11</v>
      </c>
      <c r="H15" s="66" t="s">
        <v>52</v>
      </c>
      <c r="I15" s="64">
        <v>7</v>
      </c>
      <c r="J15" s="40">
        <f>HLOOKUP($D$1, Calc, 13, FALSE)</f>
        <v>0</v>
      </c>
      <c r="K15" s="41">
        <f t="shared" si="0"/>
        <v>0</v>
      </c>
    </row>
    <row r="16" spans="1:11" ht="19.5" customHeight="1" x14ac:dyDescent="0.25">
      <c r="A16" s="37">
        <v>12</v>
      </c>
      <c r="B16" s="42" t="s">
        <v>37</v>
      </c>
      <c r="C16" s="39">
        <v>6</v>
      </c>
      <c r="D16" s="40">
        <f>HLOOKUP($D$1, noncalc, 14, FALSE)</f>
        <v>0</v>
      </c>
      <c r="E16" s="41">
        <f t="shared" si="1"/>
        <v>0</v>
      </c>
      <c r="F16" s="21"/>
      <c r="G16" s="62">
        <v>12</v>
      </c>
      <c r="H16" s="66" t="s">
        <v>53</v>
      </c>
      <c r="I16" s="64">
        <v>3</v>
      </c>
      <c r="J16" s="40">
        <f>HLOOKUP($D$1, Calc, 14, FALSE)</f>
        <v>0</v>
      </c>
      <c r="K16" s="41">
        <f t="shared" si="0"/>
        <v>0</v>
      </c>
    </row>
    <row r="17" spans="1:11" ht="19.5" customHeight="1" x14ac:dyDescent="0.25">
      <c r="A17" s="37">
        <v>13</v>
      </c>
      <c r="B17" s="38" t="s">
        <v>38</v>
      </c>
      <c r="C17" s="39">
        <v>3</v>
      </c>
      <c r="D17" s="40">
        <f>HLOOKUP($D$1, noncalc, 15, FALSE)</f>
        <v>0</v>
      </c>
      <c r="E17" s="41">
        <f t="shared" si="1"/>
        <v>0</v>
      </c>
      <c r="F17" s="21"/>
      <c r="G17" s="62">
        <v>13</v>
      </c>
      <c r="H17" s="66" t="s">
        <v>54</v>
      </c>
      <c r="I17" s="64">
        <v>6</v>
      </c>
      <c r="J17" s="40">
        <f>HLOOKUP($D$1, Calc, 15, FALSE)</f>
        <v>0</v>
      </c>
      <c r="K17" s="41">
        <f t="shared" si="0"/>
        <v>0</v>
      </c>
    </row>
    <row r="18" spans="1:11" ht="19.5" customHeight="1" x14ac:dyDescent="0.25">
      <c r="A18" s="37">
        <v>14</v>
      </c>
      <c r="B18" s="38" t="s">
        <v>39</v>
      </c>
      <c r="C18" s="39">
        <v>4</v>
      </c>
      <c r="D18" s="40">
        <f>HLOOKUP($D$1, noncalc, 16, FALSE)</f>
        <v>0</v>
      </c>
      <c r="E18" s="41">
        <f t="shared" si="1"/>
        <v>0</v>
      </c>
      <c r="F18" s="21"/>
      <c r="G18" s="62">
        <v>14</v>
      </c>
      <c r="H18" s="63" t="s">
        <v>21</v>
      </c>
      <c r="I18" s="64">
        <v>5</v>
      </c>
      <c r="J18" s="40">
        <f>HLOOKUP($D$1, Calc, 16, FALSE)</f>
        <v>0</v>
      </c>
      <c r="K18" s="41">
        <f t="shared" si="0"/>
        <v>0</v>
      </c>
    </row>
    <row r="19" spans="1:11" ht="19.5" customHeight="1" x14ac:dyDescent="0.25">
      <c r="A19" s="37">
        <v>15</v>
      </c>
      <c r="B19" s="38" t="s">
        <v>40</v>
      </c>
      <c r="C19" s="39">
        <v>6</v>
      </c>
      <c r="D19" s="40">
        <f>HLOOKUP($D$1, noncalc, 17, FALSE)</f>
        <v>0</v>
      </c>
      <c r="E19" s="41">
        <f t="shared" si="1"/>
        <v>0</v>
      </c>
      <c r="F19" s="21"/>
      <c r="G19" s="62">
        <v>15</v>
      </c>
      <c r="H19" s="63" t="s">
        <v>55</v>
      </c>
      <c r="I19" s="64">
        <v>5</v>
      </c>
      <c r="J19" s="40">
        <f>HLOOKUP($D$1, Calc, 17, FALSE)</f>
        <v>0</v>
      </c>
      <c r="K19" s="41">
        <f t="shared" si="0"/>
        <v>0</v>
      </c>
    </row>
    <row r="20" spans="1:11" ht="19.5" customHeight="1" x14ac:dyDescent="0.25">
      <c r="A20" s="37">
        <v>16</v>
      </c>
      <c r="B20" s="38" t="s">
        <v>25</v>
      </c>
      <c r="C20" s="39">
        <v>5</v>
      </c>
      <c r="D20" s="40">
        <f>HLOOKUP($D$1, noncalc, 18, FALSE)</f>
        <v>0</v>
      </c>
      <c r="E20" s="41">
        <f t="shared" si="1"/>
        <v>0</v>
      </c>
      <c r="F20" s="21"/>
      <c r="G20" s="62">
        <v>16</v>
      </c>
      <c r="H20" s="63" t="s">
        <v>56</v>
      </c>
      <c r="I20" s="64">
        <v>3</v>
      </c>
      <c r="J20" s="40">
        <f>HLOOKUP($D$1, Calc, 18, FALSE)</f>
        <v>0</v>
      </c>
      <c r="K20" s="41">
        <f t="shared" si="0"/>
        <v>0</v>
      </c>
    </row>
    <row r="21" spans="1:11" ht="19.5" customHeight="1" x14ac:dyDescent="0.25">
      <c r="A21" s="37">
        <v>17</v>
      </c>
      <c r="B21" s="38" t="s">
        <v>41</v>
      </c>
      <c r="C21" s="39">
        <v>4</v>
      </c>
      <c r="D21" s="40">
        <f>HLOOKUP($D$1, noncalc, 19, FALSE)</f>
        <v>0</v>
      </c>
      <c r="E21" s="41">
        <f t="shared" si="1"/>
        <v>0</v>
      </c>
      <c r="F21" s="21"/>
      <c r="G21" s="62">
        <v>17</v>
      </c>
      <c r="H21" s="63" t="s">
        <v>57</v>
      </c>
      <c r="I21" s="64">
        <v>3</v>
      </c>
      <c r="J21" s="40">
        <f>HLOOKUP($D$1, Calc, 19, FALSE)</f>
        <v>0</v>
      </c>
      <c r="K21" s="41">
        <f t="shared" si="0"/>
        <v>0</v>
      </c>
    </row>
    <row r="22" spans="1:11" ht="19.5" customHeight="1" x14ac:dyDescent="0.25">
      <c r="A22" s="37">
        <v>18</v>
      </c>
      <c r="B22" s="38" t="s">
        <v>42</v>
      </c>
      <c r="C22" s="39">
        <v>2</v>
      </c>
      <c r="D22" s="40">
        <f>HLOOKUP($D$1, noncalc, 20, FALSE)</f>
        <v>0</v>
      </c>
      <c r="E22" s="41">
        <f t="shared" si="1"/>
        <v>0</v>
      </c>
      <c r="F22" s="21"/>
      <c r="G22" s="62">
        <v>18</v>
      </c>
      <c r="H22" s="63" t="s">
        <v>58</v>
      </c>
      <c r="I22" s="64">
        <v>5</v>
      </c>
      <c r="J22" s="40">
        <f>HLOOKUP($D$1, Calc, 20, FALSE)</f>
        <v>0</v>
      </c>
      <c r="K22" s="41">
        <f t="shared" si="0"/>
        <v>0</v>
      </c>
    </row>
    <row r="23" spans="1:11" ht="19.5" customHeight="1" x14ac:dyDescent="0.25">
      <c r="A23" s="37">
        <v>19</v>
      </c>
      <c r="B23" s="38" t="s">
        <v>43</v>
      </c>
      <c r="C23" s="39">
        <v>5</v>
      </c>
      <c r="D23" s="40">
        <f>HLOOKUP($D$1, noncalc, 21, FALSE)</f>
        <v>0</v>
      </c>
      <c r="E23" s="41">
        <f t="shared" si="1"/>
        <v>0</v>
      </c>
      <c r="F23" s="21"/>
      <c r="G23" s="62">
        <v>19</v>
      </c>
      <c r="H23" s="66" t="s">
        <v>59</v>
      </c>
      <c r="I23" s="64">
        <v>4</v>
      </c>
      <c r="J23" s="40">
        <f>HLOOKUP($D$1, Calc, 21, FALSE)</f>
        <v>0</v>
      </c>
      <c r="K23" s="41">
        <f t="shared" si="0"/>
        <v>0</v>
      </c>
    </row>
    <row r="24" spans="1:11" ht="19.5" customHeight="1" x14ac:dyDescent="0.25">
      <c r="A24" s="37">
        <v>20</v>
      </c>
      <c r="B24" s="38" t="s">
        <v>44</v>
      </c>
      <c r="C24" s="39">
        <v>5</v>
      </c>
      <c r="D24" s="40">
        <f>HLOOKUP($D$1, noncalc, 22, FALSE)</f>
        <v>0</v>
      </c>
      <c r="E24" s="41">
        <f t="shared" si="1"/>
        <v>0</v>
      </c>
      <c r="F24" s="21"/>
      <c r="G24" s="62">
        <v>20</v>
      </c>
      <c r="H24" s="66" t="s">
        <v>60</v>
      </c>
      <c r="I24" s="64">
        <v>4</v>
      </c>
      <c r="J24" s="40">
        <f>HLOOKUP($D$1, Calc, 22, FALSE)</f>
        <v>0</v>
      </c>
      <c r="K24" s="41">
        <f t="shared" si="0"/>
        <v>0</v>
      </c>
    </row>
    <row r="25" spans="1:11" ht="19.5" customHeight="1" x14ac:dyDescent="0.25">
      <c r="A25" s="37">
        <v>21</v>
      </c>
      <c r="B25" s="38" t="s">
        <v>45</v>
      </c>
      <c r="C25" s="39">
        <v>7</v>
      </c>
      <c r="D25" s="40">
        <f>HLOOKUP($D$1, noncalc, 23, FALSE)</f>
        <v>0</v>
      </c>
      <c r="E25" s="41">
        <f t="shared" si="1"/>
        <v>0</v>
      </c>
      <c r="F25" s="21"/>
      <c r="G25" s="62">
        <v>21</v>
      </c>
      <c r="H25" s="66" t="s">
        <v>61</v>
      </c>
      <c r="I25" s="64">
        <v>2</v>
      </c>
      <c r="J25" s="40">
        <f>HLOOKUP($D$1, Calc, 23, FALSE)</f>
        <v>0</v>
      </c>
      <c r="K25" s="41">
        <f t="shared" si="0"/>
        <v>0</v>
      </c>
    </row>
    <row r="26" spans="1:11" ht="19.5" customHeight="1" thickBot="1" x14ac:dyDescent="0.3">
      <c r="A26" s="43">
        <v>22</v>
      </c>
      <c r="B26" s="44" t="s">
        <v>46</v>
      </c>
      <c r="C26" s="45">
        <v>5</v>
      </c>
      <c r="D26" s="40">
        <f>HLOOKUP($D$1, noncalc, 24, FALSE)</f>
        <v>0</v>
      </c>
      <c r="E26" s="41">
        <f t="shared" si="1"/>
        <v>0</v>
      </c>
      <c r="F26" s="21"/>
      <c r="G26" s="62">
        <v>22</v>
      </c>
      <c r="H26" s="63" t="s">
        <v>62</v>
      </c>
      <c r="I26" s="64">
        <v>3</v>
      </c>
      <c r="J26" s="40">
        <f>HLOOKUP($D$1, Calc, 24, FALSE)</f>
        <v>0</v>
      </c>
      <c r="K26" s="41">
        <f t="shared" si="0"/>
        <v>0</v>
      </c>
    </row>
    <row r="27" spans="1:11" ht="19.5" customHeight="1" thickBot="1" x14ac:dyDescent="0.3">
      <c r="A27" s="52"/>
      <c r="B27" s="53"/>
      <c r="C27" s="71">
        <f>SUM(C4:C26)</f>
        <v>100</v>
      </c>
      <c r="D27" s="71">
        <f>SUM(D4:D26)</f>
        <v>0</v>
      </c>
      <c r="E27" s="54"/>
      <c r="F27" s="21"/>
      <c r="G27" s="62">
        <v>23</v>
      </c>
      <c r="H27" s="76" t="s">
        <v>63</v>
      </c>
      <c r="I27" s="40">
        <v>4</v>
      </c>
      <c r="J27" s="40">
        <f>HLOOKUP($D$1, Calc, 25, FALSE)</f>
        <v>0</v>
      </c>
      <c r="K27" s="41">
        <f t="shared" si="0"/>
        <v>0</v>
      </c>
    </row>
    <row r="28" spans="1:11" ht="19.5" customHeight="1" x14ac:dyDescent="0.25">
      <c r="A28" s="50"/>
      <c r="B28" s="55"/>
      <c r="C28" s="50"/>
      <c r="D28" s="29"/>
      <c r="E28" s="21"/>
      <c r="F28" s="21"/>
      <c r="G28" s="62">
        <v>24</v>
      </c>
      <c r="H28" s="66" t="s">
        <v>64</v>
      </c>
      <c r="I28" s="64">
        <v>5</v>
      </c>
      <c r="J28" s="40">
        <f>HLOOKUP($D$1, Calc, 26, FALSE)</f>
        <v>0</v>
      </c>
      <c r="K28" s="41">
        <f t="shared" si="0"/>
        <v>0</v>
      </c>
    </row>
    <row r="29" spans="1:11" ht="19.5" customHeight="1" thickBot="1" x14ac:dyDescent="0.3">
      <c r="A29" s="50"/>
      <c r="B29" s="55"/>
      <c r="C29" s="50"/>
      <c r="D29" s="29"/>
      <c r="E29" s="21"/>
      <c r="F29" s="21"/>
      <c r="G29" s="67">
        <v>25</v>
      </c>
      <c r="H29" s="68" t="s">
        <v>65</v>
      </c>
      <c r="I29" s="69">
        <v>4</v>
      </c>
      <c r="J29" s="40">
        <f>HLOOKUP($D$1, Calc, 27, FALSE)</f>
        <v>0</v>
      </c>
      <c r="K29" s="41">
        <f t="shared" si="0"/>
        <v>0</v>
      </c>
    </row>
    <row r="30" spans="1:11" ht="19.5" customHeight="1" thickBot="1" x14ac:dyDescent="0.3">
      <c r="A30" s="26" t="s">
        <v>18</v>
      </c>
      <c r="B30" s="29"/>
      <c r="C30" s="29"/>
      <c r="D30" s="22"/>
      <c r="E30" s="21"/>
      <c r="F30" s="21"/>
      <c r="G30" s="14"/>
      <c r="H30" s="9"/>
      <c r="I30" s="72">
        <f>SUM(I5:I29)</f>
        <v>100</v>
      </c>
      <c r="J30" s="72">
        <f>SUM(J5:J29)</f>
        <v>0</v>
      </c>
      <c r="K30" s="22"/>
    </row>
    <row r="31" spans="1:11" ht="19.5" customHeight="1" thickBot="1" x14ac:dyDescent="0.3">
      <c r="A31" s="77" t="s">
        <v>31</v>
      </c>
      <c r="B31" s="77"/>
      <c r="C31" s="77"/>
      <c r="D31" s="77"/>
      <c r="E31" s="21"/>
      <c r="F31" s="21"/>
      <c r="G31" s="14"/>
      <c r="H31" s="9"/>
      <c r="I31" s="14"/>
      <c r="J31" s="14"/>
      <c r="K31" s="22"/>
    </row>
    <row r="32" spans="1:11" ht="19.5" customHeight="1" thickBot="1" x14ac:dyDescent="0.3">
      <c r="A32" s="50"/>
      <c r="B32" s="56"/>
      <c r="C32" s="50"/>
      <c r="D32" s="29"/>
      <c r="E32" s="21"/>
      <c r="F32" s="21"/>
      <c r="G32" s="14"/>
      <c r="H32" s="78" t="s">
        <v>15</v>
      </c>
      <c r="I32" s="78"/>
      <c r="J32" s="27">
        <f>D28</f>
        <v>0</v>
      </c>
      <c r="K32" s="28"/>
    </row>
    <row r="33" spans="1:11" ht="19.5" customHeight="1" thickBot="1" x14ac:dyDescent="0.3">
      <c r="A33" s="50"/>
      <c r="B33" s="56"/>
      <c r="C33" s="50"/>
      <c r="D33" s="29"/>
      <c r="E33" s="21"/>
      <c r="F33" s="21"/>
      <c r="G33" s="14"/>
      <c r="H33" s="78" t="s">
        <v>16</v>
      </c>
      <c r="I33" s="78"/>
      <c r="J33" s="27">
        <f>J30</f>
        <v>0</v>
      </c>
      <c r="K33" s="28"/>
    </row>
    <row r="34" spans="1:11" ht="19.5" customHeight="1" thickBot="1" x14ac:dyDescent="0.3">
      <c r="A34" s="50"/>
      <c r="B34" s="55"/>
      <c r="C34" s="50"/>
      <c r="D34" s="29"/>
      <c r="E34" s="21"/>
      <c r="F34" s="21"/>
      <c r="G34" s="14"/>
      <c r="H34" s="9"/>
      <c r="I34" s="14"/>
      <c r="J34" s="14"/>
      <c r="K34" s="25"/>
    </row>
    <row r="35" spans="1:11" ht="19.5" customHeight="1" thickBot="1" x14ac:dyDescent="0.3">
      <c r="A35" s="50"/>
      <c r="B35" s="55"/>
      <c r="C35" s="50"/>
      <c r="D35" s="29"/>
      <c r="E35" s="21"/>
      <c r="F35" s="21"/>
      <c r="G35" s="14"/>
      <c r="H35" s="78" t="s">
        <v>17</v>
      </c>
      <c r="I35" s="78"/>
      <c r="J35" s="27">
        <f>SUM(J32:J34)</f>
        <v>0</v>
      </c>
      <c r="K35" s="28"/>
    </row>
    <row r="36" spans="1:11" ht="19.5" customHeight="1" x14ac:dyDescent="0.25">
      <c r="A36" s="50"/>
      <c r="B36" s="56"/>
      <c r="C36" s="50"/>
      <c r="D36" s="29"/>
      <c r="E36" s="21"/>
      <c r="F36" s="21"/>
    </row>
    <row r="37" spans="1:11" ht="19.5" customHeight="1" x14ac:dyDescent="0.25">
      <c r="A37" s="50"/>
      <c r="B37" s="56"/>
      <c r="C37" s="50"/>
      <c r="D37" s="29"/>
      <c r="E37" s="21"/>
      <c r="F37" s="21"/>
    </row>
    <row r="38" spans="1:11" ht="21.75" customHeight="1" x14ac:dyDescent="0.25">
      <c r="A38" s="29"/>
      <c r="B38" s="9"/>
      <c r="C38" s="57"/>
      <c r="D38" s="9"/>
      <c r="E38" s="30"/>
      <c r="F38" s="23"/>
    </row>
    <row r="39" spans="1:11" ht="13.5" customHeight="1" x14ac:dyDescent="0.25">
      <c r="I39" s="8"/>
      <c r="K39" s="8"/>
    </row>
    <row r="40" spans="1:11" ht="21.75" customHeight="1" x14ac:dyDescent="0.25">
      <c r="F40" s="23"/>
    </row>
    <row r="41" spans="1:11" x14ac:dyDescent="0.25">
      <c r="F41" s="23"/>
    </row>
  </sheetData>
  <mergeCells count="9">
    <mergeCell ref="A31:D31"/>
    <mergeCell ref="H32:I32"/>
    <mergeCell ref="H33:I33"/>
    <mergeCell ref="H35:I35"/>
    <mergeCell ref="A1:B1"/>
    <mergeCell ref="B2:E2"/>
    <mergeCell ref="G2:I2"/>
    <mergeCell ref="G3:K3"/>
    <mergeCell ref="A3:E3"/>
  </mergeCells>
  <conditionalFormatting sqref="D30">
    <cfRule type="iconSet" priority="1">
      <iconSet iconSet="3Symbols">
        <cfvo type="percent" val="0"/>
        <cfvo type="percent" val="0" gte="0"/>
        <cfvo type="percent" val="100"/>
      </iconSet>
    </cfRule>
  </conditionalFormatting>
  <conditionalFormatting sqref="E5:E37">
    <cfRule type="iconSet" priority="19">
      <iconSet iconSet="3Symbols">
        <cfvo type="percent" val="0"/>
        <cfvo type="percent" val="0" gte="0"/>
        <cfvo type="percent" val="100"/>
      </iconSet>
    </cfRule>
  </conditionalFormatting>
  <conditionalFormatting sqref="K5:K31">
    <cfRule type="iconSet" priority="21">
      <iconSet iconSet="3Symbols">
        <cfvo type="percent" val="0"/>
        <cfvo type="percent" val="0" gte="0"/>
        <cfvo type="percent" val="100"/>
      </iconSet>
    </cfRule>
  </conditionalFormatting>
  <printOptions horizontalCentered="1" verticalCentered="1"/>
  <pageMargins left="0.23622047244094491" right="0.23622047244094491" top="0.47244094488188981" bottom="0.43307086614173229" header="0.31496062992125984" footer="0.31496062992125984"/>
  <pageSetup paperSize="9" scale="78" orientation="landscape" r:id="rId1"/>
  <headerFooter>
    <oddFooter>&amp;L&amp;K03-020www.justmaths.co.uk &amp;C                &amp;R&amp;K03-020©JustMaths 2015</oddFooter>
  </headerFooter>
  <rowBreaks count="1" manualBreakCount="1">
    <brk id="15" max="10" man="1"/>
  </rowBreaks>
  <colBreaks count="1" manualBreakCount="1">
    <brk id="6" min="1" max="6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view="pageBreakPreview" zoomScale="55" zoomScaleNormal="100" zoomScaleSheetLayoutView="55" workbookViewId="0">
      <pane ySplit="3" topLeftCell="A4" activePane="bottomLeft" state="frozen"/>
      <selection pane="bottomLeft" activeCell="B28" sqref="B28"/>
    </sheetView>
  </sheetViews>
  <sheetFormatPr defaultRowHeight="12.75" x14ac:dyDescent="0.25"/>
  <cols>
    <col min="1" max="1" width="9" style="7" customWidth="1"/>
    <col min="2" max="2" width="48" style="8" customWidth="1"/>
    <col min="3" max="3" width="5.5703125" style="11" bestFit="1" customWidth="1"/>
    <col min="4" max="4" width="9" style="8" customWidth="1"/>
    <col min="5" max="5" width="9.7109375" style="10" customWidth="1"/>
    <col min="6" max="6" width="3.85546875" style="9" customWidth="1"/>
    <col min="7" max="7" width="9.140625" style="7" customWidth="1"/>
    <col min="8" max="8" width="37" style="8" customWidth="1"/>
    <col min="9" max="9" width="5.5703125" style="7" customWidth="1"/>
    <col min="10" max="10" width="8.85546875" style="8" customWidth="1"/>
    <col min="11" max="11" width="9.140625" style="10" customWidth="1"/>
    <col min="12" max="16384" width="9.140625" style="8"/>
  </cols>
  <sheetData>
    <row r="1" spans="1:11" ht="33.75" customHeight="1" x14ac:dyDescent="0.25">
      <c r="A1" s="24" t="s">
        <v>66</v>
      </c>
      <c r="B1" s="80"/>
      <c r="C1" s="80"/>
      <c r="D1" s="80"/>
      <c r="E1" s="80"/>
      <c r="G1" s="81"/>
      <c r="H1" s="81"/>
      <c r="I1" s="81"/>
    </row>
    <row r="2" spans="1:11" ht="13.5" thickBot="1" x14ac:dyDescent="0.3">
      <c r="A2" s="77" t="s">
        <v>10</v>
      </c>
      <c r="B2" s="77"/>
      <c r="C2" s="77"/>
      <c r="D2" s="77"/>
      <c r="E2" s="77"/>
      <c r="F2" s="29"/>
      <c r="G2" s="77" t="s">
        <v>9</v>
      </c>
      <c r="H2" s="77"/>
      <c r="I2" s="77"/>
      <c r="J2" s="77"/>
      <c r="K2" s="77"/>
    </row>
    <row r="3" spans="1:11" ht="13.5" thickBot="1" x14ac:dyDescent="0.3">
      <c r="A3" s="15" t="s">
        <v>3</v>
      </c>
      <c r="B3" s="16" t="s">
        <v>2</v>
      </c>
      <c r="C3" s="17" t="s">
        <v>7</v>
      </c>
      <c r="D3" s="18" t="s">
        <v>4</v>
      </c>
      <c r="E3" s="19" t="s">
        <v>5</v>
      </c>
      <c r="F3" s="29"/>
      <c r="G3" s="15" t="s">
        <v>3</v>
      </c>
      <c r="H3" s="20" t="s">
        <v>2</v>
      </c>
      <c r="I3" s="20" t="s">
        <v>7</v>
      </c>
      <c r="J3" s="18" t="s">
        <v>4</v>
      </c>
      <c r="K3" s="19" t="s">
        <v>5</v>
      </c>
    </row>
    <row r="4" spans="1:11" ht="19.5" customHeight="1" x14ac:dyDescent="0.25">
      <c r="A4" s="32">
        <v>1</v>
      </c>
      <c r="B4" s="33" t="s">
        <v>21</v>
      </c>
      <c r="C4" s="34">
        <v>4</v>
      </c>
      <c r="D4" s="35"/>
      <c r="E4" s="36"/>
      <c r="F4" s="21"/>
      <c r="G4" s="58">
        <v>1</v>
      </c>
      <c r="H4" s="59" t="s">
        <v>47</v>
      </c>
      <c r="I4" s="60">
        <v>3</v>
      </c>
      <c r="J4" s="35"/>
      <c r="K4" s="61"/>
    </row>
    <row r="5" spans="1:11" ht="19.5" customHeight="1" x14ac:dyDescent="0.25">
      <c r="A5" s="37">
        <v>2</v>
      </c>
      <c r="B5" s="38" t="s">
        <v>32</v>
      </c>
      <c r="C5" s="39">
        <v>2</v>
      </c>
      <c r="D5" s="40"/>
      <c r="E5" s="41"/>
      <c r="F5" s="21"/>
      <c r="G5" s="62">
        <v>2</v>
      </c>
      <c r="H5" s="63" t="s">
        <v>22</v>
      </c>
      <c r="I5" s="64">
        <v>5</v>
      </c>
      <c r="J5" s="40"/>
      <c r="K5" s="65"/>
    </row>
    <row r="6" spans="1:11" ht="15.75" x14ac:dyDescent="0.25">
      <c r="A6" s="37">
        <v>3</v>
      </c>
      <c r="B6" s="38" t="s">
        <v>20</v>
      </c>
      <c r="C6" s="39">
        <v>4</v>
      </c>
      <c r="D6" s="40"/>
      <c r="E6" s="41"/>
      <c r="F6" s="21"/>
      <c r="G6" s="62">
        <v>3</v>
      </c>
      <c r="H6" s="63" t="s">
        <v>23</v>
      </c>
      <c r="I6" s="64">
        <v>4</v>
      </c>
      <c r="J6" s="40"/>
      <c r="K6" s="65"/>
    </row>
    <row r="7" spans="1:11" ht="19.5" customHeight="1" x14ac:dyDescent="0.25">
      <c r="A7" s="37">
        <v>4</v>
      </c>
      <c r="B7" s="38" t="s">
        <v>33</v>
      </c>
      <c r="C7" s="39">
        <v>4</v>
      </c>
      <c r="D7" s="40"/>
      <c r="E7" s="41"/>
      <c r="F7" s="21"/>
      <c r="G7" s="62">
        <v>4</v>
      </c>
      <c r="H7" s="63" t="s">
        <v>48</v>
      </c>
      <c r="I7" s="64">
        <v>3</v>
      </c>
      <c r="J7" s="40"/>
      <c r="K7" s="65"/>
    </row>
    <row r="8" spans="1:11" ht="19.5" customHeight="1" x14ac:dyDescent="0.25">
      <c r="A8" s="37">
        <v>5</v>
      </c>
      <c r="B8" s="38" t="s">
        <v>26</v>
      </c>
      <c r="C8" s="39">
        <v>3</v>
      </c>
      <c r="D8" s="40"/>
      <c r="E8" s="41"/>
      <c r="F8" s="21"/>
      <c r="G8" s="62">
        <v>5</v>
      </c>
      <c r="H8" s="63" t="s">
        <v>28</v>
      </c>
      <c r="I8" s="64">
        <v>4</v>
      </c>
      <c r="J8" s="40"/>
      <c r="K8" s="65"/>
    </row>
    <row r="9" spans="1:11" ht="19.5" customHeight="1" x14ac:dyDescent="0.25">
      <c r="A9" s="37">
        <v>6</v>
      </c>
      <c r="B9" s="38" t="s">
        <v>34</v>
      </c>
      <c r="C9" s="39">
        <v>4</v>
      </c>
      <c r="D9" s="40"/>
      <c r="E9" s="41"/>
      <c r="F9" s="21"/>
      <c r="G9" s="62">
        <v>6</v>
      </c>
      <c r="H9" s="66" t="s">
        <v>49</v>
      </c>
      <c r="I9" s="64">
        <v>2</v>
      </c>
      <c r="J9" s="40"/>
      <c r="K9" s="65"/>
    </row>
    <row r="10" spans="1:11" ht="15.75" x14ac:dyDescent="0.25">
      <c r="A10" s="37">
        <v>7</v>
      </c>
      <c r="B10" s="38" t="s">
        <v>19</v>
      </c>
      <c r="C10" s="39">
        <v>4</v>
      </c>
      <c r="D10" s="40"/>
      <c r="E10" s="41"/>
      <c r="F10" s="21"/>
      <c r="G10" s="62">
        <v>7</v>
      </c>
      <c r="H10" s="66" t="s">
        <v>29</v>
      </c>
      <c r="I10" s="64">
        <v>5</v>
      </c>
      <c r="J10" s="40"/>
      <c r="K10" s="65"/>
    </row>
    <row r="11" spans="1:11" ht="19.5" customHeight="1" x14ac:dyDescent="0.25">
      <c r="A11" s="37">
        <v>8</v>
      </c>
      <c r="B11" s="38" t="s">
        <v>27</v>
      </c>
      <c r="C11" s="39">
        <v>4</v>
      </c>
      <c r="D11" s="40"/>
      <c r="E11" s="41"/>
      <c r="F11" s="21"/>
      <c r="G11" s="62">
        <v>8</v>
      </c>
      <c r="H11" s="63" t="s">
        <v>30</v>
      </c>
      <c r="I11" s="64">
        <v>4</v>
      </c>
      <c r="J11" s="40"/>
      <c r="K11" s="65"/>
    </row>
    <row r="12" spans="1:11" ht="19.5" customHeight="1" x14ac:dyDescent="0.25">
      <c r="A12" s="37">
        <v>9</v>
      </c>
      <c r="B12" s="38" t="s">
        <v>24</v>
      </c>
      <c r="C12" s="39">
        <v>4</v>
      </c>
      <c r="D12" s="40"/>
      <c r="E12" s="41"/>
      <c r="F12" s="21"/>
      <c r="G12" s="62">
        <v>9</v>
      </c>
      <c r="H12" s="63" t="s">
        <v>50</v>
      </c>
      <c r="I12" s="64">
        <v>2</v>
      </c>
      <c r="J12" s="40"/>
      <c r="K12" s="65"/>
    </row>
    <row r="13" spans="1:11" ht="19.5" customHeight="1" x14ac:dyDescent="0.25">
      <c r="A13" s="37">
        <v>10</v>
      </c>
      <c r="B13" s="38" t="s">
        <v>35</v>
      </c>
      <c r="C13" s="39">
        <v>9</v>
      </c>
      <c r="D13" s="40"/>
      <c r="E13" s="41"/>
      <c r="F13" s="21"/>
      <c r="G13" s="62">
        <v>10</v>
      </c>
      <c r="H13" s="63" t="s">
        <v>51</v>
      </c>
      <c r="I13" s="64">
        <v>5</v>
      </c>
      <c r="J13" s="40"/>
      <c r="K13" s="65"/>
    </row>
    <row r="14" spans="1:11" ht="19.5" customHeight="1" x14ac:dyDescent="0.25">
      <c r="A14" s="37">
        <v>11</v>
      </c>
      <c r="B14" s="42" t="s">
        <v>36</v>
      </c>
      <c r="C14" s="39">
        <v>6</v>
      </c>
      <c r="D14" s="40"/>
      <c r="E14" s="41"/>
      <c r="F14" s="21"/>
      <c r="G14" s="62">
        <v>11</v>
      </c>
      <c r="H14" s="66" t="s">
        <v>52</v>
      </c>
      <c r="I14" s="64">
        <v>7</v>
      </c>
      <c r="J14" s="40"/>
      <c r="K14" s="65"/>
    </row>
    <row r="15" spans="1:11" ht="19.5" customHeight="1" x14ac:dyDescent="0.25">
      <c r="A15" s="37">
        <v>12</v>
      </c>
      <c r="B15" s="42" t="s">
        <v>37</v>
      </c>
      <c r="C15" s="39">
        <v>6</v>
      </c>
      <c r="D15" s="40"/>
      <c r="E15" s="41"/>
      <c r="F15" s="21"/>
      <c r="G15" s="62">
        <v>12</v>
      </c>
      <c r="H15" s="66" t="s">
        <v>53</v>
      </c>
      <c r="I15" s="64">
        <v>3</v>
      </c>
      <c r="J15" s="40"/>
      <c r="K15" s="65"/>
    </row>
    <row r="16" spans="1:11" ht="19.5" customHeight="1" x14ac:dyDescent="0.25">
      <c r="A16" s="37">
        <v>13</v>
      </c>
      <c r="B16" s="38" t="s">
        <v>38</v>
      </c>
      <c r="C16" s="39">
        <v>3</v>
      </c>
      <c r="D16" s="40"/>
      <c r="E16" s="41"/>
      <c r="F16" s="21"/>
      <c r="G16" s="62">
        <v>13</v>
      </c>
      <c r="H16" s="66" t="s">
        <v>54</v>
      </c>
      <c r="I16" s="64">
        <v>6</v>
      </c>
      <c r="J16" s="40"/>
      <c r="K16" s="65"/>
    </row>
    <row r="17" spans="1:11" ht="19.5" customHeight="1" x14ac:dyDescent="0.25">
      <c r="A17" s="37">
        <v>14</v>
      </c>
      <c r="B17" s="38" t="s">
        <v>39</v>
      </c>
      <c r="C17" s="39">
        <v>4</v>
      </c>
      <c r="D17" s="40"/>
      <c r="E17" s="41"/>
      <c r="F17" s="21"/>
      <c r="G17" s="62">
        <v>14</v>
      </c>
      <c r="H17" s="63" t="s">
        <v>21</v>
      </c>
      <c r="I17" s="64">
        <v>5</v>
      </c>
      <c r="J17" s="40"/>
      <c r="K17" s="65"/>
    </row>
    <row r="18" spans="1:11" ht="19.5" customHeight="1" x14ac:dyDescent="0.25">
      <c r="A18" s="37">
        <v>15</v>
      </c>
      <c r="B18" s="38" t="s">
        <v>40</v>
      </c>
      <c r="C18" s="39">
        <v>6</v>
      </c>
      <c r="D18" s="40"/>
      <c r="E18" s="41"/>
      <c r="F18" s="21"/>
      <c r="G18" s="62">
        <v>15</v>
      </c>
      <c r="H18" s="63" t="s">
        <v>55</v>
      </c>
      <c r="I18" s="64">
        <v>5</v>
      </c>
      <c r="J18" s="40"/>
      <c r="K18" s="65"/>
    </row>
    <row r="19" spans="1:11" ht="19.5" customHeight="1" x14ac:dyDescent="0.25">
      <c r="A19" s="37">
        <v>16</v>
      </c>
      <c r="B19" s="38" t="s">
        <v>25</v>
      </c>
      <c r="C19" s="39">
        <v>5</v>
      </c>
      <c r="D19" s="40"/>
      <c r="E19" s="41"/>
      <c r="F19" s="21"/>
      <c r="G19" s="62">
        <v>16</v>
      </c>
      <c r="H19" s="63" t="s">
        <v>56</v>
      </c>
      <c r="I19" s="64">
        <v>3</v>
      </c>
      <c r="J19" s="40"/>
      <c r="K19" s="65"/>
    </row>
    <row r="20" spans="1:11" ht="19.5" customHeight="1" x14ac:dyDescent="0.25">
      <c r="A20" s="37">
        <v>17</v>
      </c>
      <c r="B20" s="38" t="s">
        <v>41</v>
      </c>
      <c r="C20" s="39">
        <v>4</v>
      </c>
      <c r="D20" s="40"/>
      <c r="E20" s="41"/>
      <c r="F20" s="21"/>
      <c r="G20" s="62">
        <v>17</v>
      </c>
      <c r="H20" s="63" t="s">
        <v>57</v>
      </c>
      <c r="I20" s="64">
        <v>3</v>
      </c>
      <c r="J20" s="40"/>
      <c r="K20" s="65"/>
    </row>
    <row r="21" spans="1:11" ht="19.5" customHeight="1" x14ac:dyDescent="0.25">
      <c r="A21" s="37">
        <v>18</v>
      </c>
      <c r="B21" s="38" t="s">
        <v>42</v>
      </c>
      <c r="C21" s="39">
        <v>2</v>
      </c>
      <c r="D21" s="40"/>
      <c r="E21" s="41"/>
      <c r="F21" s="21"/>
      <c r="G21" s="62">
        <v>18</v>
      </c>
      <c r="H21" s="63" t="s">
        <v>58</v>
      </c>
      <c r="I21" s="64">
        <v>5</v>
      </c>
      <c r="J21" s="40"/>
      <c r="K21" s="65"/>
    </row>
    <row r="22" spans="1:11" ht="19.5" customHeight="1" x14ac:dyDescent="0.25">
      <c r="A22" s="37">
        <v>19</v>
      </c>
      <c r="B22" s="38" t="s">
        <v>43</v>
      </c>
      <c r="C22" s="39">
        <v>5</v>
      </c>
      <c r="D22" s="40"/>
      <c r="E22" s="41"/>
      <c r="F22" s="21"/>
      <c r="G22" s="62">
        <v>19</v>
      </c>
      <c r="H22" s="66" t="s">
        <v>59</v>
      </c>
      <c r="I22" s="64">
        <v>4</v>
      </c>
      <c r="J22" s="40"/>
      <c r="K22" s="65"/>
    </row>
    <row r="23" spans="1:11" ht="19.5" customHeight="1" x14ac:dyDescent="0.25">
      <c r="A23" s="37">
        <v>20</v>
      </c>
      <c r="B23" s="38" t="s">
        <v>44</v>
      </c>
      <c r="C23" s="39">
        <v>5</v>
      </c>
      <c r="D23" s="40"/>
      <c r="E23" s="41"/>
      <c r="F23" s="21"/>
      <c r="G23" s="62">
        <v>20</v>
      </c>
      <c r="H23" s="66" t="s">
        <v>60</v>
      </c>
      <c r="I23" s="64">
        <v>4</v>
      </c>
      <c r="J23" s="40"/>
      <c r="K23" s="65"/>
    </row>
    <row r="24" spans="1:11" ht="19.5" customHeight="1" x14ac:dyDescent="0.25">
      <c r="A24" s="37">
        <v>21</v>
      </c>
      <c r="B24" s="38" t="s">
        <v>45</v>
      </c>
      <c r="C24" s="39">
        <v>7</v>
      </c>
      <c r="D24" s="40"/>
      <c r="E24" s="41"/>
      <c r="F24" s="21"/>
      <c r="G24" s="62">
        <v>21</v>
      </c>
      <c r="H24" s="66" t="s">
        <v>61</v>
      </c>
      <c r="I24" s="64">
        <v>2</v>
      </c>
      <c r="J24" s="40"/>
      <c r="K24" s="65"/>
    </row>
    <row r="25" spans="1:11" ht="19.5" customHeight="1" thickBot="1" x14ac:dyDescent="0.3">
      <c r="A25" s="43">
        <v>22</v>
      </c>
      <c r="B25" s="44" t="s">
        <v>46</v>
      </c>
      <c r="C25" s="45">
        <v>5</v>
      </c>
      <c r="D25" s="46"/>
      <c r="E25" s="47"/>
      <c r="F25" s="21"/>
      <c r="G25" s="62">
        <v>22</v>
      </c>
      <c r="H25" s="63" t="s">
        <v>62</v>
      </c>
      <c r="I25" s="64">
        <v>3</v>
      </c>
      <c r="J25" s="40"/>
      <c r="K25" s="65"/>
    </row>
    <row r="26" spans="1:11" ht="19.5" customHeight="1" thickBot="1" x14ac:dyDescent="0.3">
      <c r="A26" s="52"/>
      <c r="B26" s="53"/>
      <c r="C26" s="71">
        <f>SUM(C3:C25)</f>
        <v>100</v>
      </c>
      <c r="D26" s="71"/>
      <c r="E26" s="54"/>
      <c r="F26" s="21"/>
      <c r="G26" s="62">
        <v>23</v>
      </c>
      <c r="H26" s="76" t="s">
        <v>63</v>
      </c>
      <c r="I26" s="40">
        <v>4</v>
      </c>
      <c r="J26" s="40"/>
      <c r="K26" s="65"/>
    </row>
    <row r="27" spans="1:11" ht="19.5" customHeight="1" x14ac:dyDescent="0.25">
      <c r="A27" s="50"/>
      <c r="B27" s="55"/>
      <c r="C27" s="50"/>
      <c r="D27" s="29"/>
      <c r="E27" s="21"/>
      <c r="F27" s="21"/>
      <c r="G27" s="62">
        <v>24</v>
      </c>
      <c r="H27" s="66" t="s">
        <v>64</v>
      </c>
      <c r="I27" s="64">
        <v>5</v>
      </c>
      <c r="J27" s="40"/>
      <c r="K27" s="65"/>
    </row>
    <row r="28" spans="1:11" ht="19.5" customHeight="1" thickBot="1" x14ac:dyDescent="0.3">
      <c r="A28" s="50"/>
      <c r="B28" s="55"/>
      <c r="C28" s="50"/>
      <c r="D28" s="29"/>
      <c r="E28" s="21"/>
      <c r="F28" s="21"/>
      <c r="G28" s="67">
        <v>25</v>
      </c>
      <c r="H28" s="68" t="s">
        <v>65</v>
      </c>
      <c r="I28" s="69">
        <v>4</v>
      </c>
      <c r="J28" s="46"/>
      <c r="K28" s="70"/>
    </row>
    <row r="29" spans="1:11" ht="19.5" customHeight="1" thickBot="1" x14ac:dyDescent="0.3">
      <c r="A29" s="26"/>
      <c r="B29" s="29"/>
      <c r="C29" s="29"/>
      <c r="D29" s="22"/>
      <c r="E29" s="21"/>
      <c r="F29" s="21"/>
      <c r="G29" s="29"/>
      <c r="H29" s="9"/>
      <c r="I29" s="75">
        <f>SUM(I4:I28)</f>
        <v>100</v>
      </c>
      <c r="J29" s="75"/>
      <c r="K29" s="22"/>
    </row>
    <row r="30" spans="1:11" ht="19.5" customHeight="1" thickBot="1" x14ac:dyDescent="0.3">
      <c r="A30" s="9"/>
      <c r="B30" s="82" t="s">
        <v>18</v>
      </c>
      <c r="C30" s="9"/>
      <c r="D30" s="9"/>
      <c r="E30" s="21"/>
      <c r="F30" s="21"/>
      <c r="G30" s="29"/>
      <c r="H30" s="9"/>
      <c r="I30" s="29"/>
      <c r="J30" s="29"/>
      <c r="K30" s="22"/>
    </row>
    <row r="31" spans="1:11" ht="15.75" thickBot="1" x14ac:dyDescent="0.3">
      <c r="A31" s="50"/>
      <c r="B31" s="83" t="s">
        <v>67</v>
      </c>
      <c r="C31" s="50"/>
      <c r="D31" s="31"/>
      <c r="E31" s="21"/>
      <c r="F31" s="21"/>
      <c r="G31" s="29"/>
      <c r="H31" s="78" t="s">
        <v>15</v>
      </c>
      <c r="I31" s="78"/>
      <c r="J31" s="27"/>
      <c r="K31" s="28"/>
    </row>
    <row r="32" spans="1:11" ht="16.5" thickBot="1" x14ac:dyDescent="0.3">
      <c r="A32" s="50"/>
      <c r="B32" s="56"/>
      <c r="C32" s="50"/>
      <c r="D32" s="29"/>
      <c r="E32" s="21"/>
      <c r="F32" s="21"/>
      <c r="G32" s="29"/>
      <c r="H32" s="78" t="s">
        <v>16</v>
      </c>
      <c r="I32" s="78"/>
      <c r="J32" s="27"/>
      <c r="K32" s="28"/>
    </row>
    <row r="33" spans="1:11" ht="9.75" customHeight="1" thickBot="1" x14ac:dyDescent="0.3">
      <c r="A33" s="50"/>
      <c r="B33" s="55"/>
      <c r="C33" s="50"/>
      <c r="D33" s="29"/>
      <c r="E33" s="21"/>
      <c r="F33" s="21"/>
      <c r="G33" s="29"/>
      <c r="H33" s="9"/>
      <c r="I33" s="29"/>
      <c r="J33" s="29"/>
      <c r="K33" s="30"/>
    </row>
    <row r="34" spans="1:11" ht="19.5" customHeight="1" thickBot="1" x14ac:dyDescent="0.3">
      <c r="A34" s="50"/>
      <c r="B34" s="55"/>
      <c r="C34" s="50"/>
      <c r="D34" s="29"/>
      <c r="E34" s="21"/>
      <c r="F34" s="21"/>
      <c r="G34" s="29"/>
      <c r="H34" s="78" t="s">
        <v>17</v>
      </c>
      <c r="I34" s="78"/>
      <c r="J34" s="27"/>
      <c r="K34" s="28"/>
    </row>
    <row r="35" spans="1:11" ht="3" customHeight="1" x14ac:dyDescent="0.25">
      <c r="A35" s="50"/>
      <c r="B35" s="56"/>
      <c r="C35" s="50"/>
      <c r="D35" s="29"/>
      <c r="E35" s="21"/>
      <c r="F35" s="21"/>
    </row>
    <row r="36" spans="1:11" ht="19.5" customHeight="1" x14ac:dyDescent="0.25">
      <c r="A36" s="50"/>
      <c r="B36" s="56"/>
      <c r="C36" s="50"/>
      <c r="D36" s="29"/>
      <c r="E36" s="21"/>
      <c r="F36" s="21"/>
    </row>
    <row r="37" spans="1:11" ht="21.75" customHeight="1" x14ac:dyDescent="0.25">
      <c r="A37" s="29"/>
      <c r="B37" s="9"/>
      <c r="C37" s="57"/>
      <c r="D37" s="9"/>
      <c r="E37" s="30"/>
      <c r="F37" s="23"/>
    </row>
    <row r="38" spans="1:11" ht="13.5" customHeight="1" x14ac:dyDescent="0.25">
      <c r="I38" s="8"/>
      <c r="K38" s="8"/>
    </row>
    <row r="39" spans="1:11" ht="21.75" customHeight="1" x14ac:dyDescent="0.25">
      <c r="F39" s="23"/>
    </row>
    <row r="40" spans="1:11" x14ac:dyDescent="0.25">
      <c r="F40" s="23"/>
    </row>
  </sheetData>
  <mergeCells count="7">
    <mergeCell ref="H31:I31"/>
    <mergeCell ref="H32:I32"/>
    <mergeCell ref="H34:I34"/>
    <mergeCell ref="B1:E1"/>
    <mergeCell ref="G1:I1"/>
    <mergeCell ref="A2:E2"/>
    <mergeCell ref="G2:K2"/>
  </mergeCells>
  <conditionalFormatting sqref="D29">
    <cfRule type="iconSet" priority="1">
      <iconSet iconSet="3Symbols">
        <cfvo type="percent" val="0"/>
        <cfvo type="percent" val="0" gte="0"/>
        <cfvo type="percent" val="100"/>
      </iconSet>
    </cfRule>
  </conditionalFormatting>
  <conditionalFormatting sqref="E4:E36">
    <cfRule type="iconSet" priority="3">
      <iconSet iconSet="3Symbols">
        <cfvo type="percent" val="0"/>
        <cfvo type="percent" val="0" gte="0"/>
        <cfvo type="percent" val="100"/>
      </iconSet>
    </cfRule>
  </conditionalFormatting>
  <conditionalFormatting sqref="K4:K30">
    <cfRule type="iconSet" priority="20">
      <iconSet iconSet="3Symbols">
        <cfvo type="percent" val="0"/>
        <cfvo type="percent" val="0" gte="0"/>
        <cfvo type="percent" val="100"/>
      </iconSet>
    </cfRule>
  </conditionalFormatting>
  <printOptions horizontalCentered="1" verticalCentered="1"/>
  <pageMargins left="0.23622047244094491" right="0.23622047244094491" top="0.47244094488188981" bottom="0.43307086614173229" header="0.31496062992125984" footer="0.31496062992125984"/>
  <pageSetup paperSize="9" scale="85" orientation="landscape" r:id="rId1"/>
  <headerFooter>
    <oddFooter>&amp;L&amp;K03-020www.justmaths.co.uk &amp;C                &amp;R&amp;K03-020©JustMaths 2015</oddFooter>
  </headerFooter>
  <rowBreaks count="1" manualBreakCount="1">
    <brk id="14" max="10" man="1"/>
  </rowBreaks>
  <colBreaks count="1" manualBreakCount="1">
    <brk id="6" max="33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NCalc Data</vt:lpstr>
      <vt:lpstr>Calc Data</vt:lpstr>
      <vt:lpstr>Student Reference</vt:lpstr>
      <vt:lpstr>ANALYSIS</vt:lpstr>
      <vt:lpstr>Manual student version</vt:lpstr>
      <vt:lpstr>Sheet1</vt:lpstr>
      <vt:lpstr>Calc</vt:lpstr>
      <vt:lpstr>calcnames</vt:lpstr>
      <vt:lpstr>Names</vt:lpstr>
      <vt:lpstr>ncnames</vt:lpstr>
      <vt:lpstr>noncalc</vt:lpstr>
      <vt:lpstr>ANALYSIS!Print_Area</vt:lpstr>
      <vt:lpstr>'Manual student version'!Print_Area</vt:lpstr>
      <vt:lpstr>'Student Reference'!Print_Titles</vt:lpstr>
    </vt:vector>
  </TitlesOfParts>
  <Company>Trinity High 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MuldowneyM</dc:creator>
  <cp:lastModifiedBy>Mel</cp:lastModifiedBy>
  <cp:lastPrinted>2015-11-29T13:38:52Z</cp:lastPrinted>
  <dcterms:created xsi:type="dcterms:W3CDTF">2011-09-06T19:38:33Z</dcterms:created>
  <dcterms:modified xsi:type="dcterms:W3CDTF">2016-01-10T23:33:29Z</dcterms:modified>
</cp:coreProperties>
</file>